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6\6. Паспорта проектов\О_2 Приобретение лицензий ФЭУ\2. Расчет объема финансовой потребности\"/>
    </mc:Choice>
  </mc:AlternateContent>
  <bookViews>
    <workbookView xWindow="0" yWindow="0" windowWidth="28800" windowHeight="12225"/>
  </bookViews>
  <sheets>
    <sheet name="расчет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4" i="1"/>
  <c r="B4" i="1" l="1"/>
  <c r="B6" i="1" l="1"/>
  <c r="C5" i="1" l="1"/>
  <c r="E5" i="1" s="1"/>
  <c r="C4" i="1"/>
  <c r="E4" i="1" l="1"/>
  <c r="E6" i="1" s="1"/>
  <c r="D6" i="1"/>
</calcChain>
</file>

<file path=xl/sharedStrings.xml><?xml version="1.0" encoding="utf-8"?>
<sst xmlns="http://schemas.openxmlformats.org/spreadsheetml/2006/main" count="10" uniqueCount="10">
  <si>
    <t>Наименование</t>
  </si>
  <si>
    <t>Кол-во</t>
  </si>
  <si>
    <t>Цена за ед., руб. без НДС</t>
  </si>
  <si>
    <t xml:space="preserve"> Стоимость  лицензий, тыс. руб.без НДС</t>
  </si>
  <si>
    <t xml:space="preserve"> Стоимость  лицензий, тыс. руб.с НДС</t>
  </si>
  <si>
    <t>Программа для ЭВМ «Типовая тиражная система финансово-экономического управления (ТТС ФЭУ)» (простая неисключительная именная лицензия)</t>
  </si>
  <si>
    <t>Программа для ЭВМ «Типовая тиражная система финансово-экономического управления (ТТС ФЭУ)» (простая неисключительная универсальная лицензия)</t>
  </si>
  <si>
    <t>ИТОГО</t>
  </si>
  <si>
    <t>Расчет стоимости Приобретение лицензий системы ФЭУ (2026 гг.)</t>
  </si>
  <si>
    <t>2.2. Коммерческие предложения\2.2. О_2 КП_лицензии_ФЭУ.pdf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</si>
</sst>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\ _₽_-;\-* #,##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 indent="1"/>
    </xf>
    <xf numFmtId="164" fontId="4" fillId="0" borderId="1" xfId="1" applyNumberFormat="1" applyFont="1" applyFill="1" applyBorder="1" applyAlignment="1">
      <alignment horizontal="center" vertical="center"/>
    </xf>
    <xf numFmtId="165" fontId="3" fillId="0" borderId="0" xfId="0" applyNumberFormat="1" applyFont="1"/>
    <xf numFmtId="3" fontId="3" fillId="0" borderId="0" xfId="0" applyNumberFormat="1" applyFont="1"/>
    <xf numFmtId="0" fontId="3" fillId="0" borderId="1" xfId="0" applyFont="1" applyBorder="1"/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1" xfId="2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2.2.%20&#1050;&#1086;&#1084;&#1084;&#1077;&#1088;&#1095;&#1077;&#1089;&#1082;&#1080;&#1077;%20&#1087;&#1088;&#1077;&#1076;&#1083;&#1086;&#1078;&#1077;&#1085;&#1080;&#1103;\2.2.%20&#1054;_2%20&#1050;&#1055;_&#1083;&#1080;&#1094;&#1077;&#1085;&#1079;&#1080;&#1080;_&#1060;&#1069;&#1059;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workbookViewId="0">
      <selection activeCell="C9" sqref="C9"/>
    </sheetView>
  </sheetViews>
  <sheetFormatPr defaultRowHeight="15.75" x14ac:dyDescent="0.25"/>
  <cols>
    <col min="1" max="1" width="37.5703125" style="1" customWidth="1"/>
    <col min="2" max="2" width="10.42578125" style="1" customWidth="1"/>
    <col min="3" max="3" width="19" style="1" customWidth="1"/>
    <col min="4" max="4" width="18.28515625" style="1" bestFit="1" customWidth="1"/>
    <col min="5" max="5" width="17.85546875" style="1" customWidth="1"/>
    <col min="6" max="16384" width="9.140625" style="1"/>
  </cols>
  <sheetData>
    <row r="1" spans="1:13" x14ac:dyDescent="0.25">
      <c r="A1" s="12" t="s">
        <v>8</v>
      </c>
      <c r="B1" s="12"/>
      <c r="C1" s="12"/>
      <c r="D1" s="12"/>
      <c r="E1" s="12"/>
      <c r="F1" s="12"/>
    </row>
    <row r="2" spans="1:13" ht="47.25" customHeight="1" x14ac:dyDescent="0.25">
      <c r="A2" s="13" t="s">
        <v>0</v>
      </c>
      <c r="B2" s="13" t="s">
        <v>1</v>
      </c>
      <c r="C2" s="2" t="s">
        <v>2</v>
      </c>
      <c r="D2" s="15" t="s">
        <v>3</v>
      </c>
      <c r="E2" s="15" t="s">
        <v>4</v>
      </c>
    </row>
    <row r="3" spans="1:13" ht="75" x14ac:dyDescent="0.25">
      <c r="A3" s="14"/>
      <c r="B3" s="14"/>
      <c r="C3" s="17" t="s">
        <v>9</v>
      </c>
      <c r="D3" s="16"/>
      <c r="E3" s="16"/>
    </row>
    <row r="4" spans="1:13" ht="78.75" x14ac:dyDescent="0.25">
      <c r="A4" s="3" t="s">
        <v>5</v>
      </c>
      <c r="B4" s="10">
        <f>134-5</f>
        <v>129</v>
      </c>
      <c r="C4" s="4">
        <f>425190.97/1.2</f>
        <v>354325.80833333335</v>
      </c>
      <c r="D4" s="4">
        <f>ROUND(B4*C4/1000,5)</f>
        <v>45708.029280000002</v>
      </c>
      <c r="E4" s="4">
        <f>D4*1.2</f>
        <v>54849.635136000004</v>
      </c>
      <c r="K4" s="5"/>
      <c r="L4" s="6"/>
      <c r="M4" s="6"/>
    </row>
    <row r="5" spans="1:13" ht="78.75" x14ac:dyDescent="0.25">
      <c r="A5" s="3" t="s">
        <v>6</v>
      </c>
      <c r="B5" s="10">
        <v>1</v>
      </c>
      <c r="C5" s="4">
        <f>992120.88/1.2</f>
        <v>826767.4</v>
      </c>
      <c r="D5" s="4">
        <f>ROUND(B5*C5/1000,5)</f>
        <v>826.76739999999995</v>
      </c>
      <c r="E5" s="4">
        <f>D5*1.2</f>
        <v>992.12087999999994</v>
      </c>
      <c r="K5" s="5"/>
      <c r="L5" s="6"/>
      <c r="M5" s="6"/>
    </row>
    <row r="6" spans="1:13" x14ac:dyDescent="0.25">
      <c r="A6" s="7" t="s">
        <v>7</v>
      </c>
      <c r="B6" s="11">
        <f>B4+B5</f>
        <v>130</v>
      </c>
      <c r="C6" s="7"/>
      <c r="D6" s="8">
        <f>SUM(D4:D5)</f>
        <v>46534.796679999999</v>
      </c>
      <c r="E6" s="8">
        <f>SUM(E4:E5)</f>
        <v>55841.756016000007</v>
      </c>
    </row>
    <row r="7" spans="1:13" x14ac:dyDescent="0.25">
      <c r="D7" s="9"/>
    </row>
    <row r="8" spans="1:13" x14ac:dyDescent="0.25">
      <c r="D8" s="9"/>
    </row>
    <row r="12" spans="1:13" x14ac:dyDescent="0.25">
      <c r="C12" s="9"/>
      <c r="D12" s="9"/>
    </row>
  </sheetData>
  <mergeCells count="5">
    <mergeCell ref="A1:F1"/>
    <mergeCell ref="A2:A3"/>
    <mergeCell ref="B2:B3"/>
    <mergeCell ref="D2:D3"/>
    <mergeCell ref="E2:E3"/>
  </mergeCells>
  <hyperlinks>
    <hyperlink ref="C3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Агафонов Александр Александрович</dc:creator>
  <cp:lastModifiedBy>Батманова Мария Николаевна</cp:lastModifiedBy>
  <dcterms:created xsi:type="dcterms:W3CDTF">2024-03-14T08:37:26Z</dcterms:created>
  <dcterms:modified xsi:type="dcterms:W3CDTF">2025-04-07T02:48:36Z</dcterms:modified>
</cp:coreProperties>
</file>