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4" i="1" l="1"/>
  <c r="I4" i="1" s="1"/>
  <c r="I6" i="1" l="1"/>
  <c r="H5" i="1"/>
  <c r="I5" i="1" s="1"/>
</calcChain>
</file>

<file path=xl/sharedStrings.xml><?xml version="1.0" encoding="utf-8"?>
<sst xmlns="http://schemas.openxmlformats.org/spreadsheetml/2006/main" count="19" uniqueCount="18">
  <si>
    <t>Кол-во</t>
  </si>
  <si>
    <t>Срок</t>
  </si>
  <si>
    <t>Наименование лицензии</t>
  </si>
  <si>
    <t>№ п.п.</t>
  </si>
  <si>
    <t>3 года</t>
  </si>
  <si>
    <t>Kaspersky Endpoint Security для бизнеса – Расширенный
Russian Edition. 5000+ Node 3 year Renewal License - Лицензия</t>
  </si>
  <si>
    <t>Kaspersky Security для виртуальных и облачных сред, Server
Russian Edition. 25-49 VirtualServer 3 year Renewal License - Лицензия</t>
  </si>
  <si>
    <t>НДС не облагается согласнопп. 26 п. 2 ст. 149 НК РФ</t>
  </si>
  <si>
    <t>Стоимость 2026 г., тыс. руб без НДС</t>
  </si>
  <si>
    <t>ООО «БизКомм», стоимость за ед. 
руб. (НДС не облагается)</t>
  </si>
  <si>
    <t>ООО «Центр защиты информации», стоимость за ед. 
руб. (НДС не облагается)</t>
  </si>
  <si>
    <t>ООО «СистемГрупп», стоимость за ед. руб. (НДС не облагается)</t>
  </si>
  <si>
    <t>ИТОГО</t>
  </si>
  <si>
    <t>Средняя цена за ед. в соответствии с КП,
 руб. (НДС не облагается)</t>
  </si>
  <si>
    <t>Расчет стоимости проекта Р_9 "Приобретение лицензий на право пользования антивирусной программой Касперский в 2026 г."</t>
  </si>
  <si>
    <t>2.2. Коммерческие предложения\2.2.1. Р_9 КП 1.pdf</t>
  </si>
  <si>
    <t>2.2. Коммерческие предложения\2.2.2. Р_9 КП 2.PDF</t>
  </si>
  <si>
    <t>2.2. Коммерческие предложения\2.2.3. Р_9 КП 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</si>
</sst>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65" fontId="4" fillId="0" borderId="1" xfId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2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3" xfId="2" applyBorder="1" applyAlignment="1">
      <alignment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2.2.%20&#1050;&#1086;&#1084;&#1084;&#1077;&#1088;&#1095;&#1077;&#1089;&#1082;&#1080;&#1077;%20&#1087;&#1088;&#1077;&#1076;&#1083;&#1086;&#1078;&#1077;&#1085;&#1080;&#1103;\2.2.3.%20&#1056;_9%20&#1050;&#1055;%203.pdf" TargetMode="External"/><Relationship Id="rId2" Type="http://schemas.openxmlformats.org/officeDocument/2006/relationships/hyperlink" Target="2.2.%20&#1050;&#1086;&#1084;&#1084;&#1077;&#1088;&#1095;&#1077;&#1089;&#1082;&#1080;&#1077;%20&#1087;&#1088;&#1077;&#1076;&#1083;&#1086;&#1078;&#1077;&#1085;&#1080;&#1103;\2.2.2.%20&#1056;_9%20&#1050;&#1055;%202.PDF" TargetMode="External"/><Relationship Id="rId1" Type="http://schemas.openxmlformats.org/officeDocument/2006/relationships/hyperlink" Target="2.2.%20&#1050;&#1086;&#1084;&#1084;&#1077;&#1088;&#1095;&#1077;&#1089;&#1082;&#1080;&#1077;%20&#1087;&#1088;&#1077;&#1076;&#1083;&#1086;&#1078;&#1077;&#1085;&#1080;&#1103;\2.2.1.%20&#1056;_9%20&#1050;&#1055;%201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70" zoomScaleNormal="70" workbookViewId="0">
      <selection activeCell="G3" sqref="G3"/>
    </sheetView>
  </sheetViews>
  <sheetFormatPr defaultColWidth="9.140625" defaultRowHeight="15.75" x14ac:dyDescent="0.25"/>
  <cols>
    <col min="1" max="1" width="6.28515625" style="1" customWidth="1"/>
    <col min="2" max="2" width="44.42578125" style="1" customWidth="1"/>
    <col min="3" max="3" width="12.7109375" style="1" customWidth="1"/>
    <col min="4" max="4" width="13" style="1" customWidth="1"/>
    <col min="5" max="5" width="17.85546875" style="1" customWidth="1"/>
    <col min="6" max="6" width="18" style="1" customWidth="1"/>
    <col min="7" max="7" width="19.7109375" style="1" customWidth="1"/>
    <col min="8" max="9" width="15.28515625" style="1" customWidth="1"/>
    <col min="10" max="10" width="8.85546875" customWidth="1"/>
    <col min="11" max="16384" width="9.140625" style="1"/>
  </cols>
  <sheetData>
    <row r="1" spans="1:10" x14ac:dyDescent="0.25">
      <c r="A1" s="16" t="s">
        <v>14</v>
      </c>
      <c r="B1" s="16"/>
      <c r="C1" s="16"/>
      <c r="D1" s="16"/>
      <c r="E1" s="16"/>
      <c r="F1" s="16"/>
      <c r="G1" s="16"/>
      <c r="H1" s="16"/>
      <c r="I1" s="3"/>
    </row>
    <row r="2" spans="1:10" ht="116.25" customHeight="1" x14ac:dyDescent="0.25">
      <c r="A2" s="17" t="s">
        <v>3</v>
      </c>
      <c r="B2" s="17" t="s">
        <v>2</v>
      </c>
      <c r="C2" s="17" t="s">
        <v>1</v>
      </c>
      <c r="D2" s="17" t="s">
        <v>0</v>
      </c>
      <c r="E2" s="13" t="s">
        <v>9</v>
      </c>
      <c r="F2" s="13" t="s">
        <v>10</v>
      </c>
      <c r="G2" s="13" t="s">
        <v>11</v>
      </c>
      <c r="H2" s="15" t="s">
        <v>13</v>
      </c>
      <c r="I2" s="15" t="s">
        <v>8</v>
      </c>
    </row>
    <row r="3" spans="1:10" ht="50.25" customHeight="1" x14ac:dyDescent="0.25">
      <c r="A3" s="18"/>
      <c r="B3" s="18"/>
      <c r="C3" s="18"/>
      <c r="D3" s="18"/>
      <c r="E3" s="19" t="s">
        <v>15</v>
      </c>
      <c r="F3" s="19" t="s">
        <v>16</v>
      </c>
      <c r="G3" s="19" t="s">
        <v>17</v>
      </c>
      <c r="H3" s="15"/>
      <c r="I3" s="15"/>
    </row>
    <row r="4" spans="1:10" ht="63" x14ac:dyDescent="0.25">
      <c r="A4" s="6">
        <v>1</v>
      </c>
      <c r="B4" s="2" t="s">
        <v>5</v>
      </c>
      <c r="C4" s="6" t="s">
        <v>4</v>
      </c>
      <c r="D4" s="6">
        <v>675</v>
      </c>
      <c r="E4" s="7">
        <v>3705.13</v>
      </c>
      <c r="F4" s="7">
        <v>3705.13</v>
      </c>
      <c r="G4" s="7">
        <v>3705.13</v>
      </c>
      <c r="H4" s="8">
        <f>(E4+F4+G4)/3</f>
        <v>3705.1299999999997</v>
      </c>
      <c r="I4" s="10">
        <f>(H4*D4)/1000</f>
        <v>2500.9627499999997</v>
      </c>
      <c r="J4" s="4"/>
    </row>
    <row r="5" spans="1:10" ht="63" x14ac:dyDescent="0.25">
      <c r="A5" s="6">
        <v>2</v>
      </c>
      <c r="B5" s="2" t="s">
        <v>6</v>
      </c>
      <c r="C5" s="6" t="s">
        <v>4</v>
      </c>
      <c r="D5" s="6">
        <v>31</v>
      </c>
      <c r="E5" s="7">
        <v>23425.200000000001</v>
      </c>
      <c r="F5" s="7">
        <v>23425.200000000001</v>
      </c>
      <c r="G5" s="7">
        <v>23425.200000000001</v>
      </c>
      <c r="H5" s="8">
        <f>(E5+F5+G5)/3</f>
        <v>23425.200000000001</v>
      </c>
      <c r="I5" s="10">
        <f>(H5*D5)/1000</f>
        <v>726.1812000000001</v>
      </c>
      <c r="J5" s="4"/>
    </row>
    <row r="6" spans="1:10" x14ac:dyDescent="0.25">
      <c r="A6" s="14" t="s">
        <v>12</v>
      </c>
      <c r="B6" s="14"/>
      <c r="C6" s="14"/>
      <c r="D6" s="14"/>
      <c r="E6" s="14"/>
      <c r="F6" s="14"/>
      <c r="G6" s="14"/>
      <c r="H6" s="14"/>
      <c r="I6" s="12">
        <f>SUM(I4:I5)</f>
        <v>3227.1439499999997</v>
      </c>
      <c r="J6" s="4"/>
    </row>
    <row r="7" spans="1:10" x14ac:dyDescent="0.25">
      <c r="A7" s="5"/>
      <c r="B7" s="5" t="s">
        <v>7</v>
      </c>
      <c r="C7" s="5"/>
      <c r="D7" s="5"/>
      <c r="E7" s="5"/>
      <c r="F7" s="5"/>
      <c r="G7" s="5"/>
      <c r="H7" s="5"/>
      <c r="I7" s="9"/>
      <c r="J7" s="4"/>
    </row>
    <row r="8" spans="1:10" x14ac:dyDescent="0.25">
      <c r="I8" s="5"/>
    </row>
    <row r="9" spans="1:10" x14ac:dyDescent="0.25">
      <c r="E9" s="11"/>
    </row>
  </sheetData>
  <mergeCells count="8">
    <mergeCell ref="A6:H6"/>
    <mergeCell ref="I2:I3"/>
    <mergeCell ref="A1:H1"/>
    <mergeCell ref="C2:C3"/>
    <mergeCell ref="D2:D3"/>
    <mergeCell ref="H2:H3"/>
    <mergeCell ref="A2:A3"/>
    <mergeCell ref="B2:B3"/>
  </mergeCells>
  <hyperlinks>
    <hyperlink ref="E3" r:id="rId1"/>
    <hyperlink ref="F3" r:id="rId2"/>
    <hyperlink ref="G3" r:id="rId3"/>
  </hyperlinks>
  <pageMargins left="0.51181102362204722" right="0.31496062992125984" top="0.74803149606299213" bottom="0.74803149606299213" header="0.31496062992125984" footer="0.31496062992125984"/>
  <pageSetup paperSize="9" scale="75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2025-04-07T08:39:43Z</dcterms:modified>
</cp:coreProperties>
</file>