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_otd\Desktop\ИП 2025\ФОРМЫ 380 2025\"/>
    </mc:Choice>
  </mc:AlternateContent>
  <bookViews>
    <workbookView xWindow="34650" yWindow="1110" windowWidth="12960" windowHeight="14190"/>
  </bookViews>
  <sheets>
    <sheet name="I0228_1127024000399_1.3_0_69_0" sheetId="1" r:id="rId1"/>
  </sheets>
  <definedNames>
    <definedName name="_xlnm._FilterDatabase" localSheetId="0" hidden="1">'I0228_1127024000399_1.3_0_69_0'!$A$10:$AK$91</definedName>
    <definedName name="_xlnm.Print_Titles" localSheetId="0">'I0228_1127024000399_1.3_0_69_0'!$6:$10</definedName>
    <definedName name="_xlnm.Print_Area" localSheetId="0">'I0228_1127024000399_1.3_0_69_0'!$A$1:$AK$90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9" i="1" l="1"/>
  <c r="M42" i="1"/>
  <c r="L42" i="1"/>
  <c r="L38" i="1" l="1"/>
  <c r="L37" i="1" s="1"/>
  <c r="L13" i="1" s="1"/>
  <c r="L11" i="1" s="1"/>
  <c r="AH11" i="1" l="1"/>
  <c r="AF11" i="1"/>
  <c r="U42" i="1"/>
  <c r="U38" i="1" s="1"/>
  <c r="U37" i="1" s="1"/>
  <c r="U13" i="1" s="1"/>
  <c r="U11" i="1" s="1"/>
  <c r="T42" i="1"/>
  <c r="T38" i="1" s="1"/>
  <c r="T37" i="1" s="1"/>
  <c r="T13" i="1" s="1"/>
  <c r="T11" i="1" s="1"/>
  <c r="S42" i="1"/>
  <c r="S38" i="1" s="1"/>
  <c r="S37" i="1" s="1"/>
  <c r="S13" i="1" s="1"/>
  <c r="S11" i="1" s="1"/>
  <c r="R42" i="1"/>
  <c r="R38" i="1" s="1"/>
  <c r="R37" i="1" s="1"/>
  <c r="R13" i="1" s="1"/>
  <c r="R11" i="1" s="1"/>
  <c r="N68" i="1"/>
  <c r="N66" i="1" s="1"/>
  <c r="N56" i="1"/>
  <c r="N52" i="1"/>
  <c r="N47" i="1" s="1"/>
  <c r="N42" i="1"/>
  <c r="N39" i="1"/>
  <c r="N37" i="1" l="1"/>
  <c r="N13" i="1" s="1"/>
  <c r="AB12" i="1" l="1"/>
  <c r="Z12" i="1"/>
  <c r="AC12" i="1" l="1"/>
  <c r="AG66" i="1" l="1"/>
  <c r="AG37" i="1" s="1"/>
  <c r="AB57" i="1"/>
  <c r="AB56" i="1" s="1"/>
  <c r="AB37" i="1" s="1"/>
  <c r="AC57" i="1"/>
  <c r="AC56" i="1" s="1"/>
  <c r="AC37" i="1" s="1"/>
  <c r="AA57" i="1"/>
  <c r="AA56" i="1" s="1"/>
  <c r="AA37" i="1" s="1"/>
  <c r="AA13" i="1" s="1"/>
  <c r="AA22" i="1"/>
  <c r="AA21" i="1" s="1"/>
  <c r="AA20" i="1" s="1"/>
  <c r="AA12" i="1" s="1"/>
  <c r="AA83" i="1"/>
  <c r="AA17" i="1" s="1"/>
  <c r="Z57" i="1"/>
  <c r="Z56" i="1" s="1"/>
  <c r="Z37" i="1" s="1"/>
  <c r="O52" i="1"/>
  <c r="O47" i="1" s="1"/>
  <c r="O37" i="1" s="1"/>
  <c r="O13" i="1" s="1"/>
  <c r="I74" i="1"/>
  <c r="I73" i="1" s="1"/>
  <c r="I15" i="1"/>
  <c r="I11" i="1"/>
  <c r="D42" i="1"/>
  <c r="D38" i="1" s="1"/>
  <c r="D37" i="1" s="1"/>
  <c r="D13" i="1" s="1"/>
  <c r="D11" i="1" s="1"/>
  <c r="AG68" i="1"/>
  <c r="AF83" i="1"/>
  <c r="P42" i="1"/>
  <c r="P38" i="1" s="1"/>
  <c r="P11" i="1"/>
  <c r="N11" i="1"/>
  <c r="AG13" i="1" l="1"/>
  <c r="Z13" i="1"/>
  <c r="AC13" i="1"/>
  <c r="AC11" i="1" s="1"/>
  <c r="AB13" i="1"/>
  <c r="AB11" i="1" s="1"/>
  <c r="AA11" i="1"/>
  <c r="AI84" i="1"/>
  <c r="AI83" i="1" s="1"/>
  <c r="AI17" i="1" s="1"/>
  <c r="Z11" i="1" l="1"/>
  <c r="AI91" i="1"/>
  <c r="Q91" i="1" l="1"/>
  <c r="G91" i="1"/>
  <c r="O91" i="1"/>
  <c r="AG91" i="1"/>
  <c r="AG86" i="1" l="1"/>
  <c r="AG83" i="1" s="1"/>
  <c r="AG17" i="1" s="1"/>
  <c r="AI41" i="1" l="1"/>
  <c r="AI51" i="1" l="1"/>
  <c r="AG51" i="1"/>
  <c r="AI50" i="1"/>
  <c r="AG50" i="1"/>
  <c r="G81" i="1" l="1"/>
  <c r="O81" i="1"/>
  <c r="Q81" i="1"/>
  <c r="AG81" i="1"/>
  <c r="AI81" i="1"/>
  <c r="O76" i="1"/>
  <c r="AG76" i="1"/>
  <c r="G41" i="1"/>
  <c r="O41" i="1"/>
  <c r="Q41" i="1"/>
  <c r="AG41" i="1"/>
  <c r="G88" i="1"/>
  <c r="O88" i="1"/>
  <c r="Q88" i="1"/>
  <c r="AG88" i="1"/>
  <c r="AI88" i="1"/>
  <c r="G89" i="1"/>
  <c r="O89" i="1"/>
  <c r="Q89" i="1"/>
  <c r="AG89" i="1"/>
  <c r="AI89" i="1"/>
  <c r="G90" i="1"/>
  <c r="O90" i="1"/>
  <c r="Q90" i="1"/>
  <c r="AG90" i="1"/>
  <c r="AI90" i="1"/>
  <c r="AI86" i="1" l="1"/>
  <c r="O12" i="1"/>
  <c r="O11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8" i="1"/>
  <c r="O39" i="1"/>
  <c r="O40" i="1"/>
  <c r="O42" i="1"/>
  <c r="O43" i="1"/>
  <c r="O44" i="1"/>
  <c r="O45" i="1"/>
  <c r="O46" i="1"/>
  <c r="O48" i="1"/>
  <c r="O49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8" i="1"/>
  <c r="O79" i="1"/>
  <c r="O80" i="1"/>
  <c r="O82" i="1"/>
  <c r="O83" i="1"/>
  <c r="O84" i="1"/>
  <c r="O85" i="1"/>
  <c r="O86" i="1"/>
  <c r="O87" i="1"/>
  <c r="AI12" i="1"/>
  <c r="AI13" i="1"/>
  <c r="AI14" i="1"/>
  <c r="AI15" i="1"/>
  <c r="AI16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2" i="1"/>
  <c r="AI43" i="1"/>
  <c r="AI44" i="1"/>
  <c r="AI45" i="1"/>
  <c r="AI46" i="1"/>
  <c r="AI47" i="1"/>
  <c r="AI48" i="1"/>
  <c r="AI49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8" i="1"/>
  <c r="AI79" i="1"/>
  <c r="AI80" i="1"/>
  <c r="AI82" i="1"/>
  <c r="AI87" i="1"/>
  <c r="AG14" i="1"/>
  <c r="AG15" i="1"/>
  <c r="AG16" i="1"/>
  <c r="AG18" i="1"/>
  <c r="AG20" i="1"/>
  <c r="AG12" i="1" s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8" i="1"/>
  <c r="AG39" i="1"/>
  <c r="AG40" i="1"/>
  <c r="AG42" i="1"/>
  <c r="AG43" i="1"/>
  <c r="AG44" i="1"/>
  <c r="AG45" i="1"/>
  <c r="AG46" i="1"/>
  <c r="AG47" i="1"/>
  <c r="AG48" i="1"/>
  <c r="AG49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7" i="1"/>
  <c r="AG70" i="1"/>
  <c r="AG71" i="1"/>
  <c r="AG72" i="1"/>
  <c r="AG73" i="1"/>
  <c r="AG74" i="1"/>
  <c r="AG75" i="1"/>
  <c r="AG78" i="1"/>
  <c r="AG79" i="1"/>
  <c r="AG80" i="1"/>
  <c r="AG82" i="1"/>
  <c r="AG84" i="1"/>
  <c r="AG85" i="1"/>
  <c r="AG87" i="1"/>
  <c r="Q1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9" i="1"/>
  <c r="Q40" i="1"/>
  <c r="Q43" i="1"/>
  <c r="Q44" i="1"/>
  <c r="Q46" i="1"/>
  <c r="Q48" i="1"/>
  <c r="Q49" i="1"/>
  <c r="Q53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8" i="1"/>
  <c r="Q79" i="1"/>
  <c r="Q80" i="1"/>
  <c r="Q82" i="1"/>
  <c r="Q83" i="1"/>
  <c r="Q84" i="1"/>
  <c r="Q85" i="1"/>
  <c r="Q86" i="1"/>
  <c r="Q8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9" i="1"/>
  <c r="G40" i="1"/>
  <c r="G43" i="1"/>
  <c r="G44" i="1"/>
  <c r="G45" i="1"/>
  <c r="E42" i="1"/>
  <c r="E38" i="1" s="1"/>
  <c r="E37" i="1" s="1"/>
  <c r="E13" i="1" s="1"/>
  <c r="E11" i="1" s="1"/>
  <c r="G47" i="1"/>
  <c r="G48" i="1"/>
  <c r="G49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8" i="1"/>
  <c r="G79" i="1"/>
  <c r="G80" i="1"/>
  <c r="G82" i="1"/>
  <c r="G83" i="1"/>
  <c r="G84" i="1"/>
  <c r="G85" i="1"/>
  <c r="G86" i="1"/>
  <c r="G87" i="1"/>
  <c r="AI11" i="1" l="1"/>
  <c r="AG11" i="1"/>
  <c r="Q42" i="1"/>
  <c r="Q38" i="1" s="1"/>
  <c r="Q37" i="1" s="1"/>
  <c r="Q13" i="1" s="1"/>
  <c r="Q11" i="1" s="1"/>
</calcChain>
</file>

<file path=xl/comments1.xml><?xml version="1.0" encoding="utf-8"?>
<comments xmlns="http://schemas.openxmlformats.org/spreadsheetml/2006/main">
  <authors>
    <author>Правовой отдел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Правовой отдел:</t>
        </r>
        <r>
          <rPr>
            <sz val="9"/>
            <color indexed="81"/>
            <rFont val="Tahoma"/>
            <family val="2"/>
            <charset val="204"/>
          </rPr>
          <t xml:space="preserve">
пересчитают</t>
        </r>
      </text>
    </comment>
    <comment ref="O53" authorId="0" shapeId="0">
      <text>
        <r>
          <rPr>
            <b/>
            <sz val="9"/>
            <color indexed="81"/>
            <rFont val="Tahoma"/>
            <family val="2"/>
            <charset val="204"/>
          </rPr>
          <t>Правовой отдел:</t>
        </r>
        <r>
          <rPr>
            <sz val="9"/>
            <color indexed="81"/>
            <rFont val="Tahoma"/>
            <family val="2"/>
            <charset val="204"/>
          </rPr>
          <t xml:space="preserve">
из паспорта</t>
        </r>
      </text>
    </comment>
    <comment ref="O54" authorId="0" shapeId="0">
      <text>
        <r>
          <rPr>
            <b/>
            <sz val="9"/>
            <color indexed="81"/>
            <rFont val="Tahoma"/>
            <family val="2"/>
            <charset val="204"/>
          </rPr>
          <t>Правовой отдел:</t>
        </r>
        <r>
          <rPr>
            <sz val="9"/>
            <color indexed="81"/>
            <rFont val="Tahoma"/>
            <family val="2"/>
            <charset val="204"/>
          </rPr>
          <t xml:space="preserve">
из паспорта</t>
        </r>
      </text>
    </comment>
  </commentList>
</comments>
</file>

<file path=xl/sharedStrings.xml><?xml version="1.0" encoding="utf-8"?>
<sst xmlns="http://schemas.openxmlformats.org/spreadsheetml/2006/main" count="897" uniqueCount="255">
  <si>
    <t>Форма 1. Перечени инвестиционных проектов  на 2025 год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</si>
  <si>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</si>
  <si>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</si>
  <si>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</si>
  <si>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</si>
  <si>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</si>
  <si>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</si>
  <si>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</si>
  <si>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</si>
  <si>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</si>
  <si>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</si>
  <si>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</si>
  <si>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</si>
  <si>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ПС, не связанного с осуществлением тех. присединения к электрическим сетям</t>
  </si>
  <si>
    <t>Показатель увеличения мощности силовых трансформаторов на ПС в рамках осуществления тех. присоединения к электрическим сетям</t>
  </si>
  <si>
    <t>Показатель увеличения протяженности линий электропередачи, не связанного с осуществлением тех. присединения к электрическим сетям</t>
  </si>
  <si>
    <t>Показатель увеличения протяженности линий электропередачи в рамках осуществления тех. присоединения к электрическим сетям</t>
  </si>
  <si>
    <t xml:space="preserve">Показатель замены силовых трансформаторов </t>
  </si>
  <si>
    <t>Показатель замены линий электропередачи</t>
  </si>
  <si>
    <t>Показатель замены выключателей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</si>
  <si>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</si>
  <si>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</si>
  <si>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общего числа исполненных в рамках инвест. программы обязательств сетевой организаци по осуществлению тех. присоединения</t>
  </si>
  <si>
    <t>Показатель числа обязательств сетевой организации по осуществлению тех. присоединения, исполненных в рамках инвест. программы с нарушением установленного срока тех. присоединения</t>
  </si>
  <si>
    <t>Показатель объема финансовых потребномтей, необходимых для реализации мероприятий, направленных на  выполнение требований законодательства</t>
  </si>
  <si>
    <t>Наименование количественного показателя, соответствующего цели</t>
  </si>
  <si>
    <t>…</t>
  </si>
  <si>
    <t>Показатель объема финансовых потребностей, необходимых для реализации мероприятий, направленных на развитие информационной инфроструктуры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</si>
  <si>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</si>
  <si>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 xml:space="preserve">Показатель объема финансовых потребностей, необходимых для реализации мероприятий, направленных на реализацию инвест. проектов, связанных с деятельностью, не относящейся к сфере электроэнергетики 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</si>
  <si>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</si>
  <si>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</si>
  <si>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</si>
  <si>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</si>
  <si>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</si>
  <si>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</si>
  <si>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</si>
  <si>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</si>
  <si>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</si>
  <si>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</si>
  <si>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</si>
  <si>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</si>
  <si>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</si>
  <si>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</si>
  <si>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</si>
  <si>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</si>
  <si>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</si>
  <si>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</si>
  <si>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</si>
  <si>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</si>
  <si>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</si>
  <si>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</si>
  <si>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</si>
  <si>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</si>
  <si>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</si>
  <si>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</si>
  <si>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</si>
  <si>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</si>
  <si>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</si>
  <si>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</si>
  <si>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</si>
  <si>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</si>
  <si>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</si>
  <si>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</si>
  <si>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</si>
  <si>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</si>
  <si>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</si>
  <si>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</si>
  <si>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</si>
  <si>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</si>
  <si>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</si>
  <si>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</si>
  <si>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</si>
  <si>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</si>
  <si>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</si>
  <si>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</si>
  <si>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</si>
  <si>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</si>
  <si>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</si>
  <si>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</si>
  <si>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</si>
  <si>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</si>
  <si>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</si>
  <si>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</si>
  <si>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</si>
  <si>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</si>
  <si>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</si>
  <si>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</si>
  <si>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</si>
  <si>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</si>
  <si>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</si>
  <si>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</si>
  <si>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</si>
  <si>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</si>
  <si>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</si>
  <si>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</si>
  <si>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</si>
  <si>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</si>
  <si>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</si>
  <si>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</si>
  <si>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</si>
  <si>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</si>
  <si>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</si>
  <si>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</si>
  <si>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</si>
  <si>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</si>
  <si>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</si>
  <si>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</si>
  <si>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</si>
  <si>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</si>
  <si>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</si>
  <si>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</si>
  <si>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</si>
  <si>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</si>
  <si>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</si>
  <si>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</si>
  <si>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</si>
  <si>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</si>
  <si>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</si>
  <si>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</si>
  <si>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</si>
  <si>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</si>
  <si>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</si>
  <si>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</si>
  <si>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</si>
  <si>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</si>
  <si>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</si>
  <si>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</si>
  <si>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</si>
  <si>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</si>
  <si>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</si>
  <si>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</si>
  <si>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</si>
  <si>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</si>
  <si>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</si>
  <si>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</si>
  <si>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</si>
  <si>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</si>
  <si>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</si>
  <si>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</si>
  <si>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</si>
  <si>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</si>
  <si>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</si>
  <si>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</si>
  <si>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</si>
  <si>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</si>
  <si>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</si>
  <si>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</si>
  <si>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</si>
  <si>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</si>
  <si>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</si>
  <si>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</si>
  <si>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</si>
  <si>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</si>
  <si>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</si>
  <si>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</si>
  <si>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</si>
  <si>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</si>
  <si>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</si>
  <si>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</si>
  <si>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</si>
  <si>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</si>
  <si>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</si>
  <si>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</si>
  <si>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</si>
  <si>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</si>
  <si>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</si>
  <si>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Реконструкция прочих объектов основных средств, всего, в том числе:</t>
  </si>
  <si>
    <t>1.2.4.1</t>
  </si>
  <si>
    <t>Модернизация, техническое перевооружение прочих объектов основных средств, всего, в том числе:</t>
  </si>
  <si>
    <t>1.2.4.2</t>
  </si>
  <si>
    <t>Создание автоматизированной системы диспетчерского управления (АСДУ)</t>
  </si>
  <si>
    <t>1.2.4.2.1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</si>
  <si>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</si>
  <si>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М_012</t>
  </si>
  <si>
    <t>1.3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</si>
  <si>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</si>
  <si>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</si>
  <si>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</si>
  <si>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</si>
  <si>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Прочее новое строительство объектов электросетевого хозяйства, всего, в том числе:</t>
  </si>
  <si>
    <t>1.4</t>
  </si>
  <si>
    <t>Строительство линий электропередачи:</t>
  </si>
  <si>
    <t>1.4.1</t>
  </si>
  <si>
    <t>Строительство трансформаторных подстанций:</t>
  </si>
  <si>
    <t>1.4.2</t>
  </si>
  <si>
    <t>1.4.2.1</t>
  </si>
  <si>
    <t>Покупка земельных участков для целей реализации инвестиционных проектов, всего, в том числе:</t>
  </si>
  <si>
    <t>1.4.2.2</t>
  </si>
  <si>
    <t>Прочие инвестиционные проекты, всего, в том числе:</t>
  </si>
  <si>
    <t>1.5</t>
  </si>
  <si>
    <t>Приобретение оборудования для проведения испытаний и диагностики электрических сетей</t>
  </si>
  <si>
    <t>1.6</t>
  </si>
  <si>
    <t>1.6.1</t>
  </si>
  <si>
    <t>Приобретение автотранспорта и спецтехники</t>
  </si>
  <si>
    <t>Приобретение информационно-вычислительной техники</t>
  </si>
  <si>
    <t>М_017</t>
  </si>
  <si>
    <t>1.6.2</t>
  </si>
  <si>
    <t>М_018</t>
  </si>
  <si>
    <t>1.6.3</t>
  </si>
  <si>
    <t>М_022</t>
  </si>
  <si>
    <t>1.1.1.1.1</t>
  </si>
  <si>
    <t>ВЛ-10кВ ПС-35/10кВ "Наумовка"-ТП-1002</t>
  </si>
  <si>
    <t>К_12</t>
  </si>
  <si>
    <t>Строительство линии электропередачи 6 кВ</t>
  </si>
  <si>
    <t>1.2.1.1.1</t>
  </si>
  <si>
    <t>Реконструкция распределительного  устройства 10 кВ</t>
  </si>
  <si>
    <t>1.2.2.1.1</t>
  </si>
  <si>
    <t>Реконструкция линий электропередачи 6 кВ</t>
  </si>
  <si>
    <t>N_005</t>
  </si>
  <si>
    <t>1.4.1.1</t>
  </si>
  <si>
    <t>N_006</t>
  </si>
  <si>
    <t>1.6.4</t>
  </si>
  <si>
    <t>N_003</t>
  </si>
  <si>
    <t>N_004</t>
  </si>
  <si>
    <t xml:space="preserve">Реконструкция пристройки к административному зданию, расположенному по адресу: Томская область, г. Северск, ул. Мира, д. 18Б, стр. 4  </t>
  </si>
  <si>
    <t>О_007</t>
  </si>
  <si>
    <t xml:space="preserve">Строительство линии электропередачи 0,4 кВ </t>
  </si>
  <si>
    <t>О_001</t>
  </si>
  <si>
    <t xml:space="preserve">Строительство линии электропередачи 10кВ </t>
  </si>
  <si>
    <t>О_003</t>
  </si>
  <si>
    <t xml:space="preserve">Строительство КТПН 10/0,4 кВ 250 кВА </t>
  </si>
  <si>
    <t>О_004</t>
  </si>
  <si>
    <t xml:space="preserve">Строительство КТПН 6/0,4 кВ 400 кВА </t>
  </si>
  <si>
    <t>О_005</t>
  </si>
  <si>
    <t xml:space="preserve">Строительство 2КТПН 10/0,4 кВ 400 кВА </t>
  </si>
  <si>
    <t>О_006</t>
  </si>
  <si>
    <t>Создание системы мониторинга транспорта</t>
  </si>
  <si>
    <t>О_008</t>
  </si>
  <si>
    <t xml:space="preserve">Установка системы видео наблюдения объектов энергоснабжения      </t>
  </si>
  <si>
    <t>О_009</t>
  </si>
  <si>
    <t xml:space="preserve">Установка  системы кондиционирования воздуха в помещениях </t>
  </si>
  <si>
    <t>О_010</t>
  </si>
  <si>
    <t>Реконструкция распределительного  устройства 0,4 кВ</t>
  </si>
  <si>
    <t>1.2.1.1.2</t>
  </si>
  <si>
    <t>1.6.5</t>
  </si>
  <si>
    <t>1.6.6</t>
  </si>
  <si>
    <t>1.6.7</t>
  </si>
  <si>
    <t>1.4.2.3</t>
  </si>
  <si>
    <t>1.4.1.2</t>
  </si>
  <si>
    <t>1.4.1.3</t>
  </si>
  <si>
    <t>Создание интеллектуальной системы учета</t>
  </si>
  <si>
    <t>1.2.2.1.2</t>
  </si>
  <si>
    <t>Реконструкция линий электропередачи 10 кВ (замена ВЛ на КЛ)</t>
  </si>
  <si>
    <t>О_012</t>
  </si>
  <si>
    <t>1.2.2.1.3</t>
  </si>
  <si>
    <t xml:space="preserve">Реконструкция линии электропередачи 0,4 кВ </t>
  </si>
  <si>
    <t>О_002</t>
  </si>
  <si>
    <t>Технологическое присоединение, всего, в том числе:</t>
  </si>
  <si>
    <t>0,975 из паспорта показатель замены</t>
  </si>
  <si>
    <t>1.6.8</t>
  </si>
  <si>
    <t>Создание системы информационно-технической безопасности</t>
  </si>
  <si>
    <t>Год раскрытия информации: 2025 год</t>
  </si>
  <si>
    <t>пустая строка/из паспорта</t>
  </si>
  <si>
    <t>Р_001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</si>
</sst>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5" tint="-0.249977111117893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4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10" applyNumberFormat="0" applyFont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0" borderId="1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106">
    <xf numFmtId="0" fontId="0" fillId="0" borderId="0" xfId="0"/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0" fontId="26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3" fillId="0" borderId="0" xfId="0" applyFont="1" applyFill="1" applyAlignment="1"/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49" fontId="26" fillId="0" borderId="1" xfId="1" applyNumberFormat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/>
    </xf>
    <xf numFmtId="2" fontId="26" fillId="30" borderId="1" xfId="1" applyNumberFormat="1" applyFont="1" applyFill="1" applyBorder="1" applyAlignment="1">
      <alignment horizontal="center" vertical="center"/>
    </xf>
    <xf numFmtId="164" fontId="26" fillId="30" borderId="1" xfId="1" applyNumberFormat="1" applyFont="1" applyFill="1" applyBorder="1" applyAlignment="1">
      <alignment horizontal="center" vertical="center"/>
    </xf>
    <xf numFmtId="164" fontId="26" fillId="0" borderId="1" xfId="1" applyNumberFormat="1" applyFont="1" applyFill="1" applyBorder="1" applyAlignment="1">
      <alignment horizontal="center" vertical="center"/>
    </xf>
    <xf numFmtId="0" fontId="26" fillId="0" borderId="0" xfId="1" applyFont="1" applyFill="1"/>
    <xf numFmtId="49" fontId="26" fillId="24" borderId="1" xfId="1" applyNumberFormat="1" applyFont="1" applyFill="1" applyBorder="1" applyAlignment="1">
      <alignment horizontal="center" vertical="center" wrapText="1"/>
    </xf>
    <xf numFmtId="0" fontId="26" fillId="24" borderId="1" xfId="1" applyFont="1" applyFill="1" applyBorder="1" applyAlignment="1">
      <alignment horizontal="center" vertical="center" wrapText="1"/>
    </xf>
    <xf numFmtId="0" fontId="26" fillId="24" borderId="1" xfId="1" applyFont="1" applyFill="1" applyBorder="1" applyAlignment="1">
      <alignment horizontal="center" vertical="center"/>
    </xf>
    <xf numFmtId="2" fontId="26" fillId="24" borderId="1" xfId="1" applyNumberFormat="1" applyFont="1" applyFill="1" applyBorder="1" applyAlignment="1">
      <alignment horizontal="center" vertical="center"/>
    </xf>
    <xf numFmtId="164" fontId="26" fillId="24" borderId="1" xfId="1" applyNumberFormat="1" applyFont="1" applyFill="1" applyBorder="1" applyAlignment="1">
      <alignment horizontal="center" vertical="center"/>
    </xf>
    <xf numFmtId="49" fontId="26" fillId="25" borderId="1" xfId="1" applyNumberFormat="1" applyFont="1" applyFill="1" applyBorder="1" applyAlignment="1">
      <alignment horizontal="center" vertical="center" wrapText="1"/>
    </xf>
    <xf numFmtId="0" fontId="26" fillId="25" borderId="1" xfId="1" applyFont="1" applyFill="1" applyBorder="1" applyAlignment="1">
      <alignment horizontal="center" vertical="center" wrapText="1"/>
    </xf>
    <xf numFmtId="0" fontId="26" fillId="25" borderId="1" xfId="1" applyFont="1" applyFill="1" applyBorder="1" applyAlignment="1">
      <alignment horizontal="center" vertical="center"/>
    </xf>
    <xf numFmtId="2" fontId="26" fillId="25" borderId="1" xfId="1" applyNumberFormat="1" applyFont="1" applyFill="1" applyBorder="1" applyAlignment="1">
      <alignment horizontal="center" vertical="center"/>
    </xf>
    <xf numFmtId="164" fontId="26" fillId="25" borderId="1" xfId="1" applyNumberFormat="1" applyFont="1" applyFill="1" applyBorder="1" applyAlignment="1">
      <alignment horizontal="center" vertical="center"/>
    </xf>
    <xf numFmtId="49" fontId="26" fillId="26" borderId="1" xfId="1" applyNumberFormat="1" applyFont="1" applyFill="1" applyBorder="1" applyAlignment="1">
      <alignment horizontal="center" vertical="center" wrapText="1"/>
    </xf>
    <xf numFmtId="0" fontId="26" fillId="26" borderId="1" xfId="1" applyFont="1" applyFill="1" applyBorder="1" applyAlignment="1">
      <alignment horizontal="center" vertical="center" wrapText="1"/>
    </xf>
    <xf numFmtId="0" fontId="26" fillId="26" borderId="1" xfId="1" applyFont="1" applyFill="1" applyBorder="1" applyAlignment="1">
      <alignment horizontal="center" vertical="center"/>
    </xf>
    <xf numFmtId="2" fontId="26" fillId="26" borderId="1" xfId="1" applyNumberFormat="1" applyFont="1" applyFill="1" applyBorder="1" applyAlignment="1">
      <alignment horizontal="center" vertical="center"/>
    </xf>
    <xf numFmtId="164" fontId="26" fillId="26" borderId="1" xfId="1" applyNumberFormat="1" applyFont="1" applyFill="1" applyBorder="1" applyAlignment="1">
      <alignment horizontal="center" vertical="center"/>
    </xf>
    <xf numFmtId="49" fontId="26" fillId="27" borderId="1" xfId="1" applyNumberFormat="1" applyFont="1" applyFill="1" applyBorder="1" applyAlignment="1">
      <alignment horizontal="center" vertical="center" wrapText="1"/>
    </xf>
    <xf numFmtId="0" fontId="26" fillId="27" borderId="1" xfId="1" applyFont="1" applyFill="1" applyBorder="1" applyAlignment="1">
      <alignment horizontal="center" vertical="center" wrapText="1"/>
    </xf>
    <xf numFmtId="0" fontId="26" fillId="27" borderId="1" xfId="1" applyFont="1" applyFill="1" applyBorder="1" applyAlignment="1">
      <alignment horizontal="center" vertical="center"/>
    </xf>
    <xf numFmtId="2" fontId="26" fillId="27" borderId="1" xfId="1" applyNumberFormat="1" applyFont="1" applyFill="1" applyBorder="1" applyAlignment="1">
      <alignment horizontal="center" vertical="center"/>
    </xf>
    <xf numFmtId="164" fontId="26" fillId="27" borderId="1" xfId="1" applyNumberFormat="1" applyFont="1" applyFill="1" applyBorder="1" applyAlignment="1">
      <alignment horizontal="center" vertical="center"/>
    </xf>
    <xf numFmtId="49" fontId="26" fillId="29" borderId="1" xfId="1" applyNumberFormat="1" applyFont="1" applyFill="1" applyBorder="1" applyAlignment="1">
      <alignment horizontal="center" vertical="center" wrapText="1"/>
    </xf>
    <xf numFmtId="0" fontId="26" fillId="29" borderId="1" xfId="1" applyFont="1" applyFill="1" applyBorder="1" applyAlignment="1">
      <alignment horizontal="center" vertical="center" wrapText="1"/>
    </xf>
    <xf numFmtId="0" fontId="26" fillId="29" borderId="1" xfId="1" applyFont="1" applyFill="1" applyBorder="1" applyAlignment="1">
      <alignment horizontal="center" vertical="center"/>
    </xf>
    <xf numFmtId="2" fontId="26" fillId="29" borderId="1" xfId="1" applyNumberFormat="1" applyFont="1" applyFill="1" applyBorder="1" applyAlignment="1">
      <alignment horizontal="center" vertical="center"/>
    </xf>
    <xf numFmtId="49" fontId="26" fillId="28" borderId="1" xfId="1" applyNumberFormat="1" applyFont="1" applyFill="1" applyBorder="1" applyAlignment="1">
      <alignment horizontal="center" vertical="center" wrapText="1"/>
    </xf>
    <xf numFmtId="0" fontId="26" fillId="28" borderId="1" xfId="1" applyFont="1" applyFill="1" applyBorder="1" applyAlignment="1">
      <alignment horizontal="center" vertical="center" wrapText="1"/>
    </xf>
    <xf numFmtId="0" fontId="26" fillId="28" borderId="1" xfId="1" applyFont="1" applyFill="1" applyBorder="1" applyAlignment="1">
      <alignment horizontal="center" vertical="center"/>
    </xf>
    <xf numFmtId="2" fontId="26" fillId="28" borderId="1" xfId="1" applyNumberFormat="1" applyFont="1" applyFill="1" applyBorder="1" applyAlignment="1">
      <alignment horizontal="center" vertical="center"/>
    </xf>
    <xf numFmtId="164" fontId="26" fillId="28" borderId="1" xfId="1" applyNumberFormat="1" applyFont="1" applyFill="1" applyBorder="1" applyAlignment="1">
      <alignment horizontal="center" vertical="center"/>
    </xf>
    <xf numFmtId="0" fontId="26" fillId="24" borderId="0" xfId="1" applyFont="1" applyFill="1"/>
    <xf numFmtId="2" fontId="27" fillId="24" borderId="1" xfId="1" applyNumberFormat="1" applyFont="1" applyFill="1" applyBorder="1" applyAlignment="1">
      <alignment horizontal="center" vertical="center"/>
    </xf>
    <xf numFmtId="0" fontId="26" fillId="0" borderId="0" xfId="1" applyFont="1" applyFill="1" applyBorder="1" applyAlignment="1">
      <alignment horizontal="center" vertical="center" wrapText="1"/>
    </xf>
    <xf numFmtId="49" fontId="26" fillId="0" borderId="0" xfId="1" applyNumberFormat="1" applyFont="1" applyFill="1" applyBorder="1" applyAlignment="1">
      <alignment horizontal="center" vertical="center"/>
    </xf>
    <xf numFmtId="0" fontId="26" fillId="24" borderId="0" xfId="0" applyFont="1" applyFill="1" applyBorder="1"/>
    <xf numFmtId="2" fontId="26" fillId="25" borderId="2" xfId="1" applyNumberFormat="1" applyFont="1" applyFill="1" applyBorder="1" applyAlignment="1">
      <alignment horizontal="center" vertical="center"/>
    </xf>
    <xf numFmtId="164" fontId="26" fillId="25" borderId="2" xfId="1" applyNumberFormat="1" applyFont="1" applyFill="1" applyBorder="1" applyAlignment="1">
      <alignment horizontal="center" vertical="center"/>
    </xf>
    <xf numFmtId="0" fontId="26" fillId="25" borderId="0" xfId="1" applyFont="1" applyFill="1"/>
    <xf numFmtId="0" fontId="26" fillId="26" borderId="0" xfId="1" applyFont="1" applyFill="1"/>
    <xf numFmtId="0" fontId="26" fillId="27" borderId="0" xfId="1" applyFont="1" applyFill="1"/>
    <xf numFmtId="164" fontId="26" fillId="29" borderId="1" xfId="1" applyNumberFormat="1" applyFont="1" applyFill="1" applyBorder="1" applyAlignment="1">
      <alignment horizontal="center" vertical="center"/>
    </xf>
    <xf numFmtId="0" fontId="26" fillId="28" borderId="0" xfId="1" applyFont="1" applyFill="1"/>
    <xf numFmtId="164" fontId="26" fillId="0" borderId="1" xfId="1" applyNumberFormat="1" applyFont="1" applyFill="1" applyBorder="1" applyAlignment="1">
      <alignment horizontal="center" vertical="center" wrapText="1"/>
    </xf>
    <xf numFmtId="164" fontId="27" fillId="24" borderId="1" xfId="1" applyNumberFormat="1" applyFont="1" applyFill="1" applyBorder="1" applyAlignment="1">
      <alignment horizontal="center" vertical="center"/>
    </xf>
    <xf numFmtId="2" fontId="28" fillId="28" borderId="1" xfId="1" applyNumberFormat="1" applyFont="1" applyFill="1" applyBorder="1" applyAlignment="1">
      <alignment horizontal="center" vertical="center" wrapText="1"/>
    </xf>
    <xf numFmtId="0" fontId="28" fillId="28" borderId="1" xfId="1" applyFont="1" applyFill="1" applyBorder="1" applyAlignment="1">
      <alignment horizontal="center" vertical="center" wrapText="1"/>
    </xf>
    <xf numFmtId="0" fontId="28" fillId="28" borderId="1" xfId="1" applyFont="1" applyFill="1" applyBorder="1" applyAlignment="1">
      <alignment horizontal="center" vertical="center"/>
    </xf>
    <xf numFmtId="164" fontId="28" fillId="28" borderId="1" xfId="1" applyNumberFormat="1" applyFont="1" applyFill="1" applyBorder="1" applyAlignment="1">
      <alignment horizontal="center" vertical="center"/>
    </xf>
    <xf numFmtId="0" fontId="28" fillId="0" borderId="0" xfId="1" applyFont="1" applyFill="1"/>
    <xf numFmtId="0" fontId="28" fillId="28" borderId="0" xfId="1" applyFont="1" applyFill="1"/>
    <xf numFmtId="2" fontId="28" fillId="28" borderId="1" xfId="1" applyNumberFormat="1" applyFont="1" applyFill="1" applyBorder="1" applyAlignment="1">
      <alignment horizontal="center" vertical="center"/>
    </xf>
    <xf numFmtId="49" fontId="28" fillId="27" borderId="1" xfId="1" applyNumberFormat="1" applyFont="1" applyFill="1" applyBorder="1" applyAlignment="1">
      <alignment horizontal="center" vertical="center" wrapText="1"/>
    </xf>
    <xf numFmtId="0" fontId="28" fillId="27" borderId="12" xfId="1" applyFont="1" applyFill="1" applyBorder="1" applyAlignment="1">
      <alignment horizontal="center" vertical="center" wrapText="1"/>
    </xf>
    <xf numFmtId="164" fontId="28" fillId="27" borderId="1" xfId="1" applyNumberFormat="1" applyFont="1" applyFill="1" applyBorder="1" applyAlignment="1">
      <alignment horizontal="center" vertical="center"/>
    </xf>
    <xf numFmtId="0" fontId="28" fillId="27" borderId="0" xfId="1" applyFont="1" applyFill="1"/>
    <xf numFmtId="2" fontId="28" fillId="27" borderId="1" xfId="1" applyNumberFormat="1" applyFont="1" applyFill="1" applyBorder="1" applyAlignment="1">
      <alignment horizontal="center" vertical="center" wrapText="1"/>
    </xf>
    <xf numFmtId="0" fontId="28" fillId="27" borderId="1" xfId="1" applyFont="1" applyFill="1" applyBorder="1" applyAlignment="1">
      <alignment horizontal="center" vertical="center" wrapText="1"/>
    </xf>
    <xf numFmtId="2" fontId="28" fillId="27" borderId="1" xfId="1" applyNumberFormat="1" applyFont="1" applyFill="1" applyBorder="1" applyAlignment="1">
      <alignment horizontal="center" vertical="center"/>
    </xf>
    <xf numFmtId="49" fontId="28" fillId="25" borderId="1" xfId="1" applyNumberFormat="1" applyFont="1" applyFill="1" applyBorder="1" applyAlignment="1">
      <alignment horizontal="center" vertical="center" wrapText="1"/>
    </xf>
    <xf numFmtId="0" fontId="28" fillId="25" borderId="1" xfId="1" applyFont="1" applyFill="1" applyBorder="1" applyAlignment="1">
      <alignment horizontal="center" vertical="center" wrapText="1"/>
    </xf>
    <xf numFmtId="0" fontId="28" fillId="25" borderId="1" xfId="1" applyFont="1" applyFill="1" applyBorder="1" applyAlignment="1">
      <alignment horizontal="center" vertical="center"/>
    </xf>
    <xf numFmtId="164" fontId="28" fillId="25" borderId="1" xfId="1" applyNumberFormat="1" applyFont="1" applyFill="1" applyBorder="1" applyAlignment="1">
      <alignment horizontal="center" vertical="center"/>
    </xf>
    <xf numFmtId="0" fontId="28" fillId="25" borderId="0" xfId="1" applyFont="1" applyFill="1"/>
    <xf numFmtId="164" fontId="28" fillId="25" borderId="1" xfId="0" applyNumberFormat="1" applyFont="1" applyFill="1" applyBorder="1" applyAlignment="1">
      <alignment horizontal="center" vertical="center"/>
    </xf>
    <xf numFmtId="2" fontId="28" fillId="25" borderId="1" xfId="1" applyNumberFormat="1" applyFont="1" applyFill="1" applyBorder="1" applyAlignment="1">
      <alignment horizontal="center" vertical="center" wrapText="1"/>
    </xf>
    <xf numFmtId="2" fontId="28" fillId="25" borderId="1" xfId="1" applyNumberFormat="1" applyFont="1" applyFill="1" applyBorder="1" applyAlignment="1">
      <alignment horizontal="center" vertical="center"/>
    </xf>
    <xf numFmtId="2" fontId="28" fillId="24" borderId="1" xfId="1" applyNumberFormat="1" applyFont="1" applyFill="1" applyBorder="1" applyAlignment="1">
      <alignment horizontal="center" vertical="center" wrapText="1"/>
    </xf>
    <xf numFmtId="0" fontId="28" fillId="24" borderId="1" xfId="1" applyFont="1" applyFill="1" applyBorder="1" applyAlignment="1">
      <alignment horizontal="center" vertical="center" wrapText="1"/>
    </xf>
    <xf numFmtId="2" fontId="28" fillId="24" borderId="1" xfId="1" applyNumberFormat="1" applyFont="1" applyFill="1" applyBorder="1" applyAlignment="1">
      <alignment horizontal="center" vertical="center"/>
    </xf>
    <xf numFmtId="164" fontId="28" fillId="24" borderId="1" xfId="1" applyNumberFormat="1" applyFont="1" applyFill="1" applyBorder="1" applyAlignment="1">
      <alignment horizontal="center" vertical="center"/>
    </xf>
    <xf numFmtId="0" fontId="28" fillId="24" borderId="0" xfId="1" applyFont="1" applyFill="1"/>
    <xf numFmtId="164" fontId="28" fillId="3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164" fontId="29" fillId="25" borderId="1" xfId="1" applyNumberFormat="1" applyFont="1" applyFill="1" applyBorder="1" applyAlignment="1">
      <alignment horizontal="center" vertical="center"/>
    </xf>
    <xf numFmtId="164" fontId="32" fillId="25" borderId="1" xfId="1" applyNumberFormat="1" applyFont="1" applyFill="1" applyBorder="1" applyAlignment="1">
      <alignment horizontal="center" vertical="center"/>
    </xf>
    <xf numFmtId="0" fontId="28" fillId="0" borderId="0" xfId="1" applyFont="1" applyFill="1" applyAlignment="1">
      <alignment wrapText="1"/>
    </xf>
    <xf numFmtId="164" fontId="3" fillId="25" borderId="1" xfId="1" applyNumberFormat="1" applyFont="1" applyFill="1" applyBorder="1" applyAlignment="1">
      <alignment horizontal="center" vertical="center"/>
    </xf>
    <xf numFmtId="164" fontId="28" fillId="31" borderId="1" xfId="1" applyNumberFormat="1" applyFont="1" applyFill="1" applyBorder="1" applyAlignment="1">
      <alignment horizontal="center" vertical="center"/>
    </xf>
    <xf numFmtId="0" fontId="26" fillId="30" borderId="0" xfId="1" applyFont="1" applyFill="1"/>
    <xf numFmtId="0" fontId="0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center" vertical="center"/>
    </xf>
    <xf numFmtId="0" fontId="26" fillId="31" borderId="0" xfId="1" applyFont="1" applyFill="1" applyAlignment="1">
      <alignment horizontal="center" vertical="center"/>
    </xf>
    <xf numFmtId="0" fontId="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31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31" borderId="0" xfId="0" applyFont="1" applyFill="1" applyAlignment="1">
      <alignment horizontal="center"/>
    </xf>
    <xf numFmtId="0" fontId="3" fillId="31" borderId="1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</cellXfs>
  <cellStyles count="27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2_12" xfId="56"/>
    <cellStyle name="Обычный 6 2 2 2 2 3" xfId="57"/>
    <cellStyle name="Обычный 6 2 2 2 2 4" xfId="58"/>
    <cellStyle name="Обычный 6 2 2 2 2_12" xfId="59"/>
    <cellStyle name="Обычный 6 2 2 2 3" xfId="60"/>
    <cellStyle name="Обычный 6 2 2 2 3 2" xfId="61"/>
    <cellStyle name="Обычный 6 2 2 2 3 3" xfId="62"/>
    <cellStyle name="Обычный 6 2 2 2 3_12" xfId="63"/>
    <cellStyle name="Обычный 6 2 2 2 4" xfId="64"/>
    <cellStyle name="Обычный 6 2 2 2 5" xfId="65"/>
    <cellStyle name="Обычный 6 2 2 2_12" xfId="66"/>
    <cellStyle name="Обычный 6 2 2 3" xfId="67"/>
    <cellStyle name="Обычный 6 2 2 3 2" xfId="68"/>
    <cellStyle name="Обычный 6 2 2 3 2 2" xfId="69"/>
    <cellStyle name="Обычный 6 2 2 3 2 3" xfId="70"/>
    <cellStyle name="Обычный 6 2 2 3 2_12" xfId="71"/>
    <cellStyle name="Обычный 6 2 2 3 3" xfId="72"/>
    <cellStyle name="Обычный 6 2 2 3 4" xfId="73"/>
    <cellStyle name="Обычный 6 2 2 3_12" xfId="74"/>
    <cellStyle name="Обычный 6 2 2 4" xfId="75"/>
    <cellStyle name="Обычный 6 2 2 4 2" xfId="76"/>
    <cellStyle name="Обычный 6 2 2 4 2 2" xfId="77"/>
    <cellStyle name="Обычный 6 2 2 4 2 3" xfId="78"/>
    <cellStyle name="Обычный 6 2 2 4 2_12" xfId="79"/>
    <cellStyle name="Обычный 6 2 2 4 3" xfId="80"/>
    <cellStyle name="Обычный 6 2 2 4 4" xfId="81"/>
    <cellStyle name="Обычный 6 2 2 4_12" xfId="82"/>
    <cellStyle name="Обычный 6 2 2 5" xfId="83"/>
    <cellStyle name="Обычный 6 2 2 5 2" xfId="84"/>
    <cellStyle name="Обычный 6 2 2 5 3" xfId="85"/>
    <cellStyle name="Обычный 6 2 2 5_12" xfId="86"/>
    <cellStyle name="Обычный 6 2 2 6" xfId="87"/>
    <cellStyle name="Обычный 6 2 2 7" xfId="88"/>
    <cellStyle name="Обычный 6 2 2 8" xfId="89"/>
    <cellStyle name="Обычный 6 2 2_12" xfId="90"/>
    <cellStyle name="Обычный 6 2 3" xfId="91"/>
    <cellStyle name="Обычный 6 2 3 2" xfId="92"/>
    <cellStyle name="Обычный 6 2 3 2 2" xfId="93"/>
    <cellStyle name="Обычный 6 2 3 2 2 2" xfId="94"/>
    <cellStyle name="Обычный 6 2 3 2 2 2 2" xfId="95"/>
    <cellStyle name="Обычный 6 2 3 2 2 2 3" xfId="96"/>
    <cellStyle name="Обычный 6 2 3 2 2 2_12" xfId="97"/>
    <cellStyle name="Обычный 6 2 3 2 2 3" xfId="98"/>
    <cellStyle name="Обычный 6 2 3 2 2 4" xfId="99"/>
    <cellStyle name="Обычный 6 2 3 2 2_12" xfId="100"/>
    <cellStyle name="Обычный 6 2 3 2 3" xfId="101"/>
    <cellStyle name="Обычный 6 2 3 2 3 2" xfId="102"/>
    <cellStyle name="Обычный 6 2 3 2 3 3" xfId="103"/>
    <cellStyle name="Обычный 6 2 3 2 3_12" xfId="104"/>
    <cellStyle name="Обычный 6 2 3 2 4" xfId="105"/>
    <cellStyle name="Обычный 6 2 3 2 5" xfId="106"/>
    <cellStyle name="Обычный 6 2 3 2_12" xfId="107"/>
    <cellStyle name="Обычный 6 2 3 3" xfId="108"/>
    <cellStyle name="Обычный 6 2 3 3 2" xfId="109"/>
    <cellStyle name="Обычный 6 2 3 3 2 2" xfId="110"/>
    <cellStyle name="Обычный 6 2 3 3 2 3" xfId="111"/>
    <cellStyle name="Обычный 6 2 3 3 2_12" xfId="112"/>
    <cellStyle name="Обычный 6 2 3 3 3" xfId="113"/>
    <cellStyle name="Обычный 6 2 3 3 4" xfId="114"/>
    <cellStyle name="Обычный 6 2 3 3_12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2_12" xfId="120"/>
    <cellStyle name="Обычный 6 2 3 4 3" xfId="121"/>
    <cellStyle name="Обычный 6 2 3 4 4" xfId="122"/>
    <cellStyle name="Обычный 6 2 3 4_12" xfId="123"/>
    <cellStyle name="Обычный 6 2 3 5" xfId="124"/>
    <cellStyle name="Обычный 6 2 3 5 2" xfId="125"/>
    <cellStyle name="Обычный 6 2 3 5 3" xfId="126"/>
    <cellStyle name="Обычный 6 2 3 5_12" xfId="127"/>
    <cellStyle name="Обычный 6 2 3 6" xfId="128"/>
    <cellStyle name="Обычный 6 2 3 7" xfId="129"/>
    <cellStyle name="Обычный 6 2 3 8" xfId="130"/>
    <cellStyle name="Обычный 6 2 3_12" xfId="131"/>
    <cellStyle name="Обычный 6 2 4" xfId="132"/>
    <cellStyle name="Обычный 6 2 4 2" xfId="133"/>
    <cellStyle name="Обычный 6 2 4 2 2" xfId="134"/>
    <cellStyle name="Обычный 6 2 4 2 3" xfId="135"/>
    <cellStyle name="Обычный 6 2 4 2_12" xfId="136"/>
    <cellStyle name="Обычный 6 2 4 3" xfId="137"/>
    <cellStyle name="Обычный 6 2 4 4" xfId="138"/>
    <cellStyle name="Обычный 6 2 4_12" xfId="139"/>
    <cellStyle name="Обычный 6 2 5" xfId="140"/>
    <cellStyle name="Обычный 6 2 5 2" xfId="141"/>
    <cellStyle name="Обычный 6 2 5 2 2" xfId="142"/>
    <cellStyle name="Обычный 6 2 5 2 3" xfId="143"/>
    <cellStyle name="Обычный 6 2 5 2_12" xfId="144"/>
    <cellStyle name="Обычный 6 2 5 3" xfId="145"/>
    <cellStyle name="Обычный 6 2 5 4" xfId="146"/>
    <cellStyle name="Обычный 6 2 5_12" xfId="147"/>
    <cellStyle name="Обычный 6 2 6" xfId="148"/>
    <cellStyle name="Обычный 6 2 6 2" xfId="149"/>
    <cellStyle name="Обычный 6 2 6 3" xfId="150"/>
    <cellStyle name="Обычный 6 2 6_12" xfId="151"/>
    <cellStyle name="Обычный 6 2 7" xfId="152"/>
    <cellStyle name="Обычный 6 2 8" xfId="153"/>
    <cellStyle name="Обычный 6 2 9" xfId="154"/>
    <cellStyle name="Обычный 6 2_12" xfId="155"/>
    <cellStyle name="Обычный 6 3" xfId="156"/>
    <cellStyle name="Обычный 6 3 2" xfId="157"/>
    <cellStyle name="Обычный 6 3 2 2" xfId="158"/>
    <cellStyle name="Обычный 6 3 2 3" xfId="159"/>
    <cellStyle name="Обычный 6 3 2_12" xfId="160"/>
    <cellStyle name="Обычный 6 3 3" xfId="161"/>
    <cellStyle name="Обычный 6 3 4" xfId="162"/>
    <cellStyle name="Обычный 6 3_12" xfId="163"/>
    <cellStyle name="Обычный 6 4" xfId="164"/>
    <cellStyle name="Обычный 6 4 2" xfId="165"/>
    <cellStyle name="Обычный 6 4 2 2" xfId="166"/>
    <cellStyle name="Обычный 6 4 2 3" xfId="167"/>
    <cellStyle name="Обычный 6 4 2_12" xfId="168"/>
    <cellStyle name="Обычный 6 4 3" xfId="169"/>
    <cellStyle name="Обычный 6 4 4" xfId="170"/>
    <cellStyle name="Обычный 6 4_12" xfId="171"/>
    <cellStyle name="Обычный 6 5" xfId="172"/>
    <cellStyle name="Обычный 6 5 2" xfId="173"/>
    <cellStyle name="Обычный 6 5 3" xfId="174"/>
    <cellStyle name="Обычный 6 5_12" xfId="175"/>
    <cellStyle name="Обычный 6 6" xfId="176"/>
    <cellStyle name="Обычный 6 7" xfId="177"/>
    <cellStyle name="Обычный 6 8" xfId="178"/>
    <cellStyle name="Обычный 6_12" xfId="179"/>
    <cellStyle name="Обычный 7" xfId="1"/>
    <cellStyle name="Обычный 7 2" xfId="180"/>
    <cellStyle name="Обычный 7 2 2" xfId="181"/>
    <cellStyle name="Обычный 7 2 2 2" xfId="182"/>
    <cellStyle name="Обычный 7 2 2 2 2" xfId="183"/>
    <cellStyle name="Обычный 7 2 2 2 3" xfId="184"/>
    <cellStyle name="Обычный 7 2 2 2_12" xfId="185"/>
    <cellStyle name="Обычный 7 2 2 3" xfId="186"/>
    <cellStyle name="Обычный 7 2 2 4" xfId="187"/>
    <cellStyle name="Обычный 7 2 2_12" xfId="188"/>
    <cellStyle name="Обычный 7 2 3" xfId="189"/>
    <cellStyle name="Обычный 7 2 3 2" xfId="190"/>
    <cellStyle name="Обычный 7 2 3 2 2" xfId="191"/>
    <cellStyle name="Обычный 7 2 3 2 3" xfId="192"/>
    <cellStyle name="Обычный 7 2 3 2_12" xfId="193"/>
    <cellStyle name="Обычный 7 2 3 3" xfId="194"/>
    <cellStyle name="Обычный 7 2 3 4" xfId="195"/>
    <cellStyle name="Обычный 7 2 3_12" xfId="196"/>
    <cellStyle name="Обычный 7 2 4" xfId="197"/>
    <cellStyle name="Обычный 7 2 4 2" xfId="198"/>
    <cellStyle name="Обычный 7 2 4 3" xfId="199"/>
    <cellStyle name="Обычный 7 2 4_12" xfId="200"/>
    <cellStyle name="Обычный 7 2 5" xfId="201"/>
    <cellStyle name="Обычный 7 2 6" xfId="202"/>
    <cellStyle name="Обычный 7 2 7" xfId="203"/>
    <cellStyle name="Обычный 7 2_12" xfId="204"/>
    <cellStyle name="Обычный 7 3" xfId="205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CCFFCC"/>
      <color rgb="FF66CCFF"/>
      <color rgb="FFFF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U91"/>
  <sheetViews>
    <sheetView tabSelected="1" zoomScale="70" zoomScaleNormal="7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C92" sqref="C92"/>
    </sheetView>
  </sheetViews>
  <sheetFormatPr defaultColWidth="9" defaultRowHeight="15.75" outlineLevelRow="1" x14ac:dyDescent="0.25"/>
  <cols>
    <col min="1" max="1" width="17.125" style="4" customWidth="1"/>
    <col min="2" max="2" width="48" style="4" customWidth="1"/>
    <col min="3" max="3" width="12.75" style="4" customWidth="1"/>
    <col min="4" max="5" width="8.125" style="4" customWidth="1"/>
    <col min="6" max="6" width="9.625" style="4" customWidth="1"/>
    <col min="7" max="7" width="10" style="4" customWidth="1"/>
    <col min="8" max="13" width="8.125" style="4" customWidth="1"/>
    <col min="14" max="14" width="9.625" style="4" customWidth="1"/>
    <col min="15" max="15" width="8.125" style="4" customWidth="1"/>
    <col min="16" max="16" width="12.75" style="4" customWidth="1"/>
    <col min="17" max="23" width="8.125" style="4" customWidth="1"/>
    <col min="24" max="25" width="9.625" style="4" customWidth="1"/>
    <col min="26" max="31" width="8.125" style="4" customWidth="1"/>
    <col min="32" max="32" width="12.75" style="4" customWidth="1"/>
    <col min="33" max="33" width="8.125" style="4" customWidth="1"/>
    <col min="34" max="34" width="14.75" style="4" customWidth="1"/>
    <col min="35" max="35" width="8.125" style="4" customWidth="1"/>
    <col min="36" max="36" width="10" style="4" customWidth="1"/>
    <col min="37" max="37" width="11.375" style="4" customWidth="1"/>
    <col min="38" max="38" width="24.75" style="4" customWidth="1"/>
    <col min="39" max="16384" width="9" style="4"/>
  </cols>
  <sheetData>
    <row r="1" spans="1:48" ht="15" customHeight="1" outlineLevel="1" x14ac:dyDescent="0.25">
      <c r="L1" s="6"/>
      <c r="M1" s="6"/>
      <c r="N1" s="6"/>
      <c r="O1" s="6"/>
      <c r="P1" s="6"/>
      <c r="Q1" s="6"/>
    </row>
    <row r="2" spans="1:48" ht="24.75" customHeight="1" outlineLevel="1" x14ac:dyDescent="0.25">
      <c r="A2" s="97" t="s">
        <v>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</row>
    <row r="3" spans="1:48" ht="18.75" customHeight="1" outlineLevel="1" x14ac:dyDescent="0.25">
      <c r="A3" s="99" t="s">
        <v>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1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</row>
    <row r="4" spans="1:48" ht="24.75" customHeight="1" outlineLevel="1" x14ac:dyDescent="0.25">
      <c r="A4" s="99" t="s">
        <v>252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1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</row>
    <row r="5" spans="1:48" s="6" customFormat="1" ht="15" customHeight="1" outlineLevel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3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s="8" customFormat="1" ht="24.75" customHeight="1" x14ac:dyDescent="0.25">
      <c r="A6" s="96" t="s">
        <v>2</v>
      </c>
      <c r="B6" s="96" t="s">
        <v>3</v>
      </c>
      <c r="C6" s="96" t="s">
        <v>4</v>
      </c>
      <c r="D6" s="96" t="s">
        <v>5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104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</row>
    <row r="7" spans="1:48" ht="85.5" customHeight="1" x14ac:dyDescent="0.25">
      <c r="A7" s="96"/>
      <c r="B7" s="96"/>
      <c r="C7" s="96"/>
      <c r="D7" s="96" t="s">
        <v>6</v>
      </c>
      <c r="E7" s="96"/>
      <c r="F7" s="96"/>
      <c r="G7" s="96"/>
      <c r="H7" s="96"/>
      <c r="I7" s="96"/>
      <c r="J7" s="96"/>
      <c r="K7" s="96"/>
      <c r="L7" s="96" t="s">
        <v>7</v>
      </c>
      <c r="M7" s="96"/>
      <c r="N7" s="96"/>
      <c r="O7" s="96"/>
      <c r="P7" s="96"/>
      <c r="Q7" s="96"/>
      <c r="R7" s="105" t="s">
        <v>8</v>
      </c>
      <c r="S7" s="96"/>
      <c r="T7" s="96"/>
      <c r="U7" s="96"/>
      <c r="V7" s="96" t="s">
        <v>9</v>
      </c>
      <c r="W7" s="96"/>
      <c r="X7" s="96"/>
      <c r="Y7" s="96"/>
      <c r="Z7" s="96" t="s">
        <v>10</v>
      </c>
      <c r="AA7" s="96"/>
      <c r="AB7" s="96"/>
      <c r="AC7" s="96"/>
      <c r="AD7" s="96"/>
      <c r="AE7" s="96"/>
      <c r="AF7" s="96" t="s">
        <v>11</v>
      </c>
      <c r="AG7" s="96"/>
      <c r="AH7" s="96"/>
      <c r="AI7" s="96"/>
      <c r="AJ7" s="96" t="s">
        <v>12</v>
      </c>
      <c r="AK7" s="96"/>
    </row>
    <row r="8" spans="1:48" ht="177" customHeight="1" x14ac:dyDescent="0.25">
      <c r="A8" s="96"/>
      <c r="B8" s="96"/>
      <c r="C8" s="96"/>
      <c r="D8" s="95" t="s">
        <v>13</v>
      </c>
      <c r="E8" s="95"/>
      <c r="F8" s="95" t="s">
        <v>14</v>
      </c>
      <c r="G8" s="95"/>
      <c r="H8" s="95" t="s">
        <v>15</v>
      </c>
      <c r="I8" s="95"/>
      <c r="J8" s="95" t="s">
        <v>16</v>
      </c>
      <c r="K8" s="95"/>
      <c r="L8" s="95" t="s">
        <v>17</v>
      </c>
      <c r="M8" s="95"/>
      <c r="N8" s="94" t="s">
        <v>18</v>
      </c>
      <c r="O8" s="95"/>
      <c r="P8" s="95" t="s">
        <v>19</v>
      </c>
      <c r="Q8" s="95"/>
      <c r="R8" s="94" t="s">
        <v>20</v>
      </c>
      <c r="S8" s="95"/>
      <c r="T8" s="95" t="s">
        <v>21</v>
      </c>
      <c r="U8" s="95"/>
      <c r="V8" s="95" t="s">
        <v>22</v>
      </c>
      <c r="W8" s="95"/>
      <c r="X8" s="95" t="s">
        <v>23</v>
      </c>
      <c r="Y8" s="95"/>
      <c r="Z8" s="95" t="s">
        <v>24</v>
      </c>
      <c r="AA8" s="95"/>
      <c r="AB8" s="95" t="s">
        <v>25</v>
      </c>
      <c r="AC8" s="95"/>
      <c r="AD8" s="95" t="s">
        <v>26</v>
      </c>
      <c r="AE8" s="95"/>
      <c r="AF8" s="94" t="s">
        <v>27</v>
      </c>
      <c r="AG8" s="95"/>
      <c r="AH8" s="95" t="s">
        <v>28</v>
      </c>
      <c r="AI8" s="95"/>
      <c r="AJ8" s="95" t="s">
        <v>29</v>
      </c>
      <c r="AK8" s="95"/>
    </row>
    <row r="9" spans="1:48" ht="80.25" customHeight="1" x14ac:dyDescent="0.25">
      <c r="A9" s="96"/>
      <c r="B9" s="96"/>
      <c r="C9" s="96"/>
      <c r="D9" s="9" t="s">
        <v>30</v>
      </c>
      <c r="E9" s="9" t="s">
        <v>31</v>
      </c>
      <c r="F9" s="9" t="s">
        <v>30</v>
      </c>
      <c r="G9" s="9" t="s">
        <v>31</v>
      </c>
      <c r="H9" s="9" t="s">
        <v>30</v>
      </c>
      <c r="I9" s="9" t="s">
        <v>31</v>
      </c>
      <c r="J9" s="9" t="s">
        <v>30</v>
      </c>
      <c r="K9" s="9" t="s">
        <v>31</v>
      </c>
      <c r="L9" s="9" t="s">
        <v>30</v>
      </c>
      <c r="M9" s="9" t="s">
        <v>31</v>
      </c>
      <c r="N9" s="9" t="s">
        <v>30</v>
      </c>
      <c r="O9" s="9" t="s">
        <v>31</v>
      </c>
      <c r="P9" s="9" t="s">
        <v>30</v>
      </c>
      <c r="Q9" s="9" t="s">
        <v>31</v>
      </c>
      <c r="R9" s="9" t="s">
        <v>30</v>
      </c>
      <c r="S9" s="9" t="s">
        <v>31</v>
      </c>
      <c r="T9" s="9" t="s">
        <v>30</v>
      </c>
      <c r="U9" s="9" t="s">
        <v>31</v>
      </c>
      <c r="V9" s="9" t="s">
        <v>30</v>
      </c>
      <c r="W9" s="9" t="s">
        <v>31</v>
      </c>
      <c r="X9" s="9" t="s">
        <v>30</v>
      </c>
      <c r="Y9" s="9" t="s">
        <v>31</v>
      </c>
      <c r="Z9" s="87" t="s">
        <v>30</v>
      </c>
      <c r="AA9" s="9" t="s">
        <v>31</v>
      </c>
      <c r="AB9" s="9" t="s">
        <v>30</v>
      </c>
      <c r="AC9" s="9" t="s">
        <v>31</v>
      </c>
      <c r="AD9" s="9" t="s">
        <v>30</v>
      </c>
      <c r="AE9" s="9" t="s">
        <v>31</v>
      </c>
      <c r="AF9" s="9" t="s">
        <v>30</v>
      </c>
      <c r="AG9" s="9" t="s">
        <v>31</v>
      </c>
      <c r="AH9" s="9" t="s">
        <v>30</v>
      </c>
      <c r="AI9" s="9" t="s">
        <v>31</v>
      </c>
      <c r="AJ9" s="9" t="s">
        <v>30</v>
      </c>
      <c r="AK9" s="9" t="s">
        <v>31</v>
      </c>
    </row>
    <row r="10" spans="1:48" x14ac:dyDescent="0.25">
      <c r="A10" s="1">
        <v>1</v>
      </c>
      <c r="B10" s="2">
        <v>2</v>
      </c>
      <c r="C10" s="1">
        <v>3</v>
      </c>
      <c r="D10" s="3" t="s">
        <v>32</v>
      </c>
      <c r="E10" s="3" t="s">
        <v>33</v>
      </c>
      <c r="F10" s="3" t="s">
        <v>34</v>
      </c>
      <c r="G10" s="3" t="s">
        <v>35</v>
      </c>
      <c r="H10" s="3" t="s">
        <v>36</v>
      </c>
      <c r="I10" s="3" t="s">
        <v>37</v>
      </c>
      <c r="J10" s="3" t="s">
        <v>38</v>
      </c>
      <c r="K10" s="3" t="s">
        <v>39</v>
      </c>
      <c r="L10" s="3" t="s">
        <v>40</v>
      </c>
      <c r="M10" s="3" t="s">
        <v>41</v>
      </c>
      <c r="N10" s="3" t="s">
        <v>42</v>
      </c>
      <c r="O10" s="3" t="s">
        <v>43</v>
      </c>
      <c r="P10" s="3" t="s">
        <v>44</v>
      </c>
      <c r="Q10" s="3" t="s">
        <v>45</v>
      </c>
      <c r="R10" s="3" t="s">
        <v>46</v>
      </c>
      <c r="S10" s="3" t="s">
        <v>47</v>
      </c>
      <c r="T10" s="3" t="s">
        <v>48</v>
      </c>
      <c r="U10" s="3" t="s">
        <v>49</v>
      </c>
      <c r="V10" s="3" t="s">
        <v>50</v>
      </c>
      <c r="W10" s="3" t="s">
        <v>51</v>
      </c>
      <c r="X10" s="3" t="s">
        <v>52</v>
      </c>
      <c r="Y10" s="3" t="s">
        <v>53</v>
      </c>
      <c r="Z10" s="3" t="s">
        <v>54</v>
      </c>
      <c r="AA10" s="3" t="s">
        <v>55</v>
      </c>
      <c r="AB10" s="3" t="s">
        <v>56</v>
      </c>
      <c r="AC10" s="3" t="s">
        <v>57</v>
      </c>
      <c r="AD10" s="3" t="s">
        <v>58</v>
      </c>
      <c r="AE10" s="3" t="s">
        <v>58</v>
      </c>
      <c r="AF10" s="3" t="s">
        <v>59</v>
      </c>
      <c r="AG10" s="3" t="s">
        <v>60</v>
      </c>
      <c r="AH10" s="3" t="s">
        <v>61</v>
      </c>
      <c r="AI10" s="3" t="s">
        <v>62</v>
      </c>
      <c r="AJ10" s="3" t="s">
        <v>63</v>
      </c>
      <c r="AK10" s="3" t="s">
        <v>64</v>
      </c>
    </row>
    <row r="11" spans="1:48" s="15" customFormat="1" ht="36.75" customHeight="1" x14ac:dyDescent="0.25">
      <c r="A11" s="10" t="s">
        <v>66</v>
      </c>
      <c r="B11" s="5" t="s">
        <v>67</v>
      </c>
      <c r="C11" s="11" t="s">
        <v>68</v>
      </c>
      <c r="D11" s="12">
        <f>D13</f>
        <v>0</v>
      </c>
      <c r="E11" s="12">
        <f>E13</f>
        <v>0</v>
      </c>
      <c r="F11" s="12">
        <v>0</v>
      </c>
      <c r="G11" s="12">
        <v>0</v>
      </c>
      <c r="H11" s="12">
        <v>0</v>
      </c>
      <c r="I11" s="12">
        <f>I77</f>
        <v>1.8</v>
      </c>
      <c r="J11" s="12">
        <v>0</v>
      </c>
      <c r="K11" s="12">
        <v>0</v>
      </c>
      <c r="L11" s="12">
        <f>L12+L13+L14+L15+L16+L17</f>
        <v>3.6</v>
      </c>
      <c r="M11" s="12">
        <v>0</v>
      </c>
      <c r="N11" s="13">
        <f>N13</f>
        <v>0.5</v>
      </c>
      <c r="O11" s="13">
        <f>O13</f>
        <v>3.798</v>
      </c>
      <c r="P11" s="12">
        <f>P13</f>
        <v>13</v>
      </c>
      <c r="Q11" s="13">
        <f>Q13</f>
        <v>7</v>
      </c>
      <c r="R11" s="13">
        <f>R12+R13+R14+R15+R16+R17</f>
        <v>0.12989000000000001</v>
      </c>
      <c r="S11" s="13">
        <f>S13</f>
        <v>0.12989000000000001</v>
      </c>
      <c r="T11" s="13">
        <f>T13</f>
        <v>0.10791000000000001</v>
      </c>
      <c r="U11" s="13">
        <f>U13</f>
        <v>0.10791000000000001</v>
      </c>
      <c r="V11" s="13">
        <v>0</v>
      </c>
      <c r="W11" s="13">
        <v>0</v>
      </c>
      <c r="X11" s="13">
        <v>0</v>
      </c>
      <c r="Y11" s="13">
        <v>0</v>
      </c>
      <c r="Z11" s="13">
        <f>Z12+Z13+Z14+Z15+Z16+Z1717</f>
        <v>5.5270000000000001</v>
      </c>
      <c r="AA11" s="13">
        <f>AA12+AA13+AA17</f>
        <v>12.394000000000002</v>
      </c>
      <c r="AB11" s="13">
        <f>AB12+AB13+AB14+AB15+AB16+AB17</f>
        <v>239</v>
      </c>
      <c r="AC11" s="13">
        <f>AC13</f>
        <v>217</v>
      </c>
      <c r="AD11" s="13">
        <v>0</v>
      </c>
      <c r="AE11" s="13">
        <v>0</v>
      </c>
      <c r="AF11" s="13">
        <f>AF12+AF13+AF14+AF15+AF16+AF17</f>
        <v>1.91279342407111</v>
      </c>
      <c r="AG11" s="13">
        <f>AG12+AG13+AG14+AG15+AG16+AG17</f>
        <v>5.1040000000000001</v>
      </c>
      <c r="AH11" s="13">
        <f>AH12+AH13+AH14+AH15+AH16+AH17</f>
        <v>5.8629473991111096</v>
      </c>
      <c r="AI11" s="13">
        <f>AI12+AI13+AI14+AI15+AI16+AI17</f>
        <v>5.3929999999999998</v>
      </c>
      <c r="AJ11" s="14">
        <v>0</v>
      </c>
      <c r="AK11" s="14">
        <v>0</v>
      </c>
      <c r="AL11" s="93"/>
    </row>
    <row r="12" spans="1:48" s="15" customFormat="1" ht="36.75" customHeight="1" x14ac:dyDescent="0.25">
      <c r="A12" s="16" t="s">
        <v>69</v>
      </c>
      <c r="B12" s="17" t="s">
        <v>70</v>
      </c>
      <c r="C12" s="18" t="s">
        <v>68</v>
      </c>
      <c r="D12" s="19">
        <v>0</v>
      </c>
      <c r="E12" s="19" t="s">
        <v>65</v>
      </c>
      <c r="F12" s="19">
        <v>0</v>
      </c>
      <c r="G12" s="19">
        <f t="shared" ref="G12:G75" si="0">F12</f>
        <v>0</v>
      </c>
      <c r="H12" s="19">
        <v>0</v>
      </c>
      <c r="I12" s="19" t="s">
        <v>65</v>
      </c>
      <c r="J12" s="19">
        <v>0</v>
      </c>
      <c r="K12" s="19" t="s">
        <v>65</v>
      </c>
      <c r="L12" s="19">
        <v>0</v>
      </c>
      <c r="M12" s="19" t="s">
        <v>65</v>
      </c>
      <c r="N12" s="20">
        <v>0</v>
      </c>
      <c r="O12" s="20">
        <f t="shared" ref="O12:O75" si="1">N12</f>
        <v>0</v>
      </c>
      <c r="P12" s="20">
        <v>0</v>
      </c>
      <c r="Q12" s="20">
        <f t="shared" ref="Q12:Q75" si="2">P12</f>
        <v>0</v>
      </c>
      <c r="R12" s="20">
        <v>0</v>
      </c>
      <c r="S12" s="20" t="s">
        <v>65</v>
      </c>
      <c r="T12" s="20">
        <v>0</v>
      </c>
      <c r="U12" s="20" t="s">
        <v>65</v>
      </c>
      <c r="V12" s="20">
        <v>0</v>
      </c>
      <c r="W12" s="20" t="s">
        <v>65</v>
      </c>
      <c r="X12" s="20">
        <v>0</v>
      </c>
      <c r="Y12" s="20" t="s">
        <v>65</v>
      </c>
      <c r="Z12" s="20">
        <f>Z20</f>
        <v>0</v>
      </c>
      <c r="AA12" s="20">
        <f>AA20</f>
        <v>1.742</v>
      </c>
      <c r="AB12" s="20">
        <f>AB20</f>
        <v>0</v>
      </c>
      <c r="AC12" s="20" t="str">
        <f>AC20</f>
        <v>нд</v>
      </c>
      <c r="AD12" s="20">
        <v>0</v>
      </c>
      <c r="AE12" s="20" t="s">
        <v>65</v>
      </c>
      <c r="AF12" s="20">
        <v>0</v>
      </c>
      <c r="AG12" s="20">
        <f>AG20</f>
        <v>0</v>
      </c>
      <c r="AH12" s="20">
        <v>0</v>
      </c>
      <c r="AI12" s="20">
        <f t="shared" ref="AI12:AI75" si="3">AH12</f>
        <v>0</v>
      </c>
      <c r="AJ12" s="20">
        <v>0</v>
      </c>
      <c r="AK12" s="20" t="s">
        <v>65</v>
      </c>
    </row>
    <row r="13" spans="1:48" s="15" customFormat="1" ht="36.75" customHeight="1" x14ac:dyDescent="0.25">
      <c r="A13" s="21" t="s">
        <v>71</v>
      </c>
      <c r="B13" s="22" t="s">
        <v>72</v>
      </c>
      <c r="C13" s="23" t="s">
        <v>68</v>
      </c>
      <c r="D13" s="24">
        <f>D37</f>
        <v>0</v>
      </c>
      <c r="E13" s="24">
        <f>E37</f>
        <v>0</v>
      </c>
      <c r="F13" s="24">
        <v>0</v>
      </c>
      <c r="G13" s="24">
        <f t="shared" si="0"/>
        <v>0</v>
      </c>
      <c r="H13" s="24">
        <v>0</v>
      </c>
      <c r="I13" s="24" t="s">
        <v>65</v>
      </c>
      <c r="J13" s="24">
        <v>0</v>
      </c>
      <c r="K13" s="24" t="s">
        <v>65</v>
      </c>
      <c r="L13" s="25">
        <f>L37</f>
        <v>3.6</v>
      </c>
      <c r="M13" s="24" t="s">
        <v>65</v>
      </c>
      <c r="N13" s="25">
        <f>N37</f>
        <v>0.5</v>
      </c>
      <c r="O13" s="25">
        <f>O37</f>
        <v>3.798</v>
      </c>
      <c r="P13" s="25">
        <v>13</v>
      </c>
      <c r="Q13" s="25">
        <f>Q37</f>
        <v>7</v>
      </c>
      <c r="R13" s="25">
        <f>R37</f>
        <v>0.12989000000000001</v>
      </c>
      <c r="S13" s="25">
        <f>S37</f>
        <v>0.12989000000000001</v>
      </c>
      <c r="T13" s="25">
        <f>T37</f>
        <v>0.10791000000000001</v>
      </c>
      <c r="U13" s="25">
        <f>U37</f>
        <v>0.10791000000000001</v>
      </c>
      <c r="V13" s="25">
        <v>0</v>
      </c>
      <c r="W13" s="25" t="s">
        <v>65</v>
      </c>
      <c r="X13" s="25">
        <v>0</v>
      </c>
      <c r="Y13" s="25" t="s">
        <v>65</v>
      </c>
      <c r="Z13" s="25">
        <f>Z37</f>
        <v>5.5270000000000001</v>
      </c>
      <c r="AA13" s="25">
        <f>AA37</f>
        <v>9.07</v>
      </c>
      <c r="AB13" s="25">
        <f>AB37</f>
        <v>239</v>
      </c>
      <c r="AC13" s="25">
        <f>AC37</f>
        <v>217</v>
      </c>
      <c r="AD13" s="25">
        <v>0</v>
      </c>
      <c r="AE13" s="25" t="s">
        <v>65</v>
      </c>
      <c r="AF13" s="25">
        <v>0</v>
      </c>
      <c r="AG13" s="25">
        <f>AG37</f>
        <v>1.3109999999999999</v>
      </c>
      <c r="AH13" s="25">
        <v>0</v>
      </c>
      <c r="AI13" s="25">
        <f t="shared" si="3"/>
        <v>0</v>
      </c>
      <c r="AJ13" s="25">
        <v>0</v>
      </c>
      <c r="AK13" s="25" t="s">
        <v>65</v>
      </c>
    </row>
    <row r="14" spans="1:48" s="15" customFormat="1" ht="63.75" customHeight="1" x14ac:dyDescent="0.25">
      <c r="A14" s="26" t="s">
        <v>73</v>
      </c>
      <c r="B14" s="27" t="s">
        <v>74</v>
      </c>
      <c r="C14" s="28" t="s">
        <v>68</v>
      </c>
      <c r="D14" s="29">
        <v>0</v>
      </c>
      <c r="E14" s="29" t="s">
        <v>65</v>
      </c>
      <c r="F14" s="29">
        <v>0</v>
      </c>
      <c r="G14" s="29">
        <f t="shared" si="0"/>
        <v>0</v>
      </c>
      <c r="H14" s="29">
        <v>0</v>
      </c>
      <c r="I14" s="29" t="s">
        <v>65</v>
      </c>
      <c r="J14" s="29">
        <v>0</v>
      </c>
      <c r="K14" s="29" t="s">
        <v>65</v>
      </c>
      <c r="L14" s="29">
        <v>0</v>
      </c>
      <c r="M14" s="29" t="s">
        <v>65</v>
      </c>
      <c r="N14" s="30">
        <v>0</v>
      </c>
      <c r="O14" s="30">
        <f t="shared" si="1"/>
        <v>0</v>
      </c>
      <c r="P14" s="30">
        <v>0</v>
      </c>
      <c r="Q14" s="30">
        <f t="shared" si="2"/>
        <v>0</v>
      </c>
      <c r="R14" s="30">
        <v>0</v>
      </c>
      <c r="S14" s="30" t="s">
        <v>65</v>
      </c>
      <c r="T14" s="30">
        <v>0</v>
      </c>
      <c r="U14" s="30" t="s">
        <v>65</v>
      </c>
      <c r="V14" s="30">
        <v>0</v>
      </c>
      <c r="W14" s="30" t="s">
        <v>65</v>
      </c>
      <c r="X14" s="30">
        <v>0</v>
      </c>
      <c r="Y14" s="30" t="s">
        <v>65</v>
      </c>
      <c r="Z14" s="30">
        <v>0</v>
      </c>
      <c r="AA14" s="30" t="s">
        <v>65</v>
      </c>
      <c r="AB14" s="30">
        <v>0</v>
      </c>
      <c r="AC14" s="30" t="s">
        <v>65</v>
      </c>
      <c r="AD14" s="30">
        <v>0</v>
      </c>
      <c r="AE14" s="30" t="s">
        <v>65</v>
      </c>
      <c r="AF14" s="30">
        <v>0</v>
      </c>
      <c r="AG14" s="30">
        <f t="shared" ref="AG14:AG75" si="4">AF14</f>
        <v>0</v>
      </c>
      <c r="AH14" s="30">
        <v>0</v>
      </c>
      <c r="AI14" s="30">
        <f t="shared" si="3"/>
        <v>0</v>
      </c>
      <c r="AJ14" s="30">
        <v>0</v>
      </c>
      <c r="AK14" s="30" t="s">
        <v>65</v>
      </c>
    </row>
    <row r="15" spans="1:48" s="15" customFormat="1" ht="36.75" customHeight="1" x14ac:dyDescent="0.25">
      <c r="A15" s="31" t="s">
        <v>75</v>
      </c>
      <c r="B15" s="32" t="s">
        <v>76</v>
      </c>
      <c r="C15" s="33" t="s">
        <v>68</v>
      </c>
      <c r="D15" s="34">
        <v>0</v>
      </c>
      <c r="E15" s="34" t="s">
        <v>65</v>
      </c>
      <c r="F15" s="34">
        <v>0</v>
      </c>
      <c r="G15" s="34">
        <f t="shared" si="0"/>
        <v>0</v>
      </c>
      <c r="H15" s="34">
        <v>0</v>
      </c>
      <c r="I15" s="34">
        <f>I77</f>
        <v>1.8</v>
      </c>
      <c r="J15" s="34">
        <v>0</v>
      </c>
      <c r="K15" s="34" t="s">
        <v>65</v>
      </c>
      <c r="L15" s="34">
        <v>0</v>
      </c>
      <c r="M15" s="34" t="s">
        <v>65</v>
      </c>
      <c r="N15" s="35">
        <v>0</v>
      </c>
      <c r="O15" s="35">
        <f t="shared" si="1"/>
        <v>0</v>
      </c>
      <c r="P15" s="35">
        <v>0</v>
      </c>
      <c r="Q15" s="35">
        <f t="shared" si="2"/>
        <v>0</v>
      </c>
      <c r="R15" s="35">
        <v>0</v>
      </c>
      <c r="S15" s="35" t="s">
        <v>65</v>
      </c>
      <c r="T15" s="35">
        <v>0</v>
      </c>
      <c r="U15" s="35" t="s">
        <v>65</v>
      </c>
      <c r="V15" s="35">
        <v>0</v>
      </c>
      <c r="W15" s="35" t="s">
        <v>65</v>
      </c>
      <c r="X15" s="35">
        <v>0</v>
      </c>
      <c r="Y15" s="35" t="s">
        <v>65</v>
      </c>
      <c r="Z15" s="35">
        <v>0</v>
      </c>
      <c r="AA15" s="35" t="s">
        <v>65</v>
      </c>
      <c r="AB15" s="35">
        <v>0</v>
      </c>
      <c r="AC15" s="35" t="s">
        <v>65</v>
      </c>
      <c r="AD15" s="35">
        <v>0</v>
      </c>
      <c r="AE15" s="35" t="s">
        <v>65</v>
      </c>
      <c r="AF15" s="35">
        <v>0</v>
      </c>
      <c r="AG15" s="35">
        <f t="shared" si="4"/>
        <v>0</v>
      </c>
      <c r="AH15" s="35">
        <v>0</v>
      </c>
      <c r="AI15" s="35">
        <f t="shared" si="3"/>
        <v>0</v>
      </c>
      <c r="AJ15" s="35">
        <v>0</v>
      </c>
      <c r="AK15" s="35" t="s">
        <v>65</v>
      </c>
    </row>
    <row r="16" spans="1:48" s="15" customFormat="1" ht="36.75" customHeight="1" x14ac:dyDescent="0.25">
      <c r="A16" s="36" t="s">
        <v>77</v>
      </c>
      <c r="B16" s="37" t="s">
        <v>78</v>
      </c>
      <c r="C16" s="38" t="s">
        <v>68</v>
      </c>
      <c r="D16" s="39">
        <v>0</v>
      </c>
      <c r="E16" s="39" t="s">
        <v>65</v>
      </c>
      <c r="F16" s="39">
        <v>0</v>
      </c>
      <c r="G16" s="39">
        <f t="shared" si="0"/>
        <v>0</v>
      </c>
      <c r="H16" s="39">
        <v>0</v>
      </c>
      <c r="I16" s="39" t="s">
        <v>65</v>
      </c>
      <c r="J16" s="39">
        <v>0</v>
      </c>
      <c r="K16" s="39" t="s">
        <v>65</v>
      </c>
      <c r="L16" s="39">
        <v>0</v>
      </c>
      <c r="M16" s="39" t="s">
        <v>65</v>
      </c>
      <c r="N16" s="55">
        <v>0</v>
      </c>
      <c r="O16" s="55">
        <f t="shared" si="1"/>
        <v>0</v>
      </c>
      <c r="P16" s="55">
        <v>0</v>
      </c>
      <c r="Q16" s="55">
        <f t="shared" si="2"/>
        <v>0</v>
      </c>
      <c r="R16" s="55">
        <v>0</v>
      </c>
      <c r="S16" s="55" t="s">
        <v>65</v>
      </c>
      <c r="T16" s="55">
        <v>0</v>
      </c>
      <c r="U16" s="55" t="s">
        <v>65</v>
      </c>
      <c r="V16" s="55">
        <v>0</v>
      </c>
      <c r="W16" s="55" t="s">
        <v>65</v>
      </c>
      <c r="X16" s="55">
        <v>0</v>
      </c>
      <c r="Y16" s="55" t="s">
        <v>65</v>
      </c>
      <c r="Z16" s="55">
        <v>0</v>
      </c>
      <c r="AA16" s="55" t="s">
        <v>65</v>
      </c>
      <c r="AB16" s="55">
        <v>0</v>
      </c>
      <c r="AC16" s="55" t="s">
        <v>65</v>
      </c>
      <c r="AD16" s="55">
        <v>0</v>
      </c>
      <c r="AE16" s="55" t="s">
        <v>65</v>
      </c>
      <c r="AF16" s="55">
        <v>0</v>
      </c>
      <c r="AG16" s="55">
        <f t="shared" si="4"/>
        <v>0</v>
      </c>
      <c r="AH16" s="55">
        <v>0</v>
      </c>
      <c r="AI16" s="55">
        <f t="shared" si="3"/>
        <v>0</v>
      </c>
      <c r="AJ16" s="55">
        <v>0</v>
      </c>
      <c r="AK16" s="55" t="s">
        <v>65</v>
      </c>
    </row>
    <row r="17" spans="1:255" s="15" customFormat="1" ht="36.75" customHeight="1" x14ac:dyDescent="0.25">
      <c r="A17" s="40" t="s">
        <v>79</v>
      </c>
      <c r="B17" s="41" t="s">
        <v>80</v>
      </c>
      <c r="C17" s="42" t="s">
        <v>68</v>
      </c>
      <c r="D17" s="43">
        <v>0</v>
      </c>
      <c r="E17" s="43" t="s">
        <v>65</v>
      </c>
      <c r="F17" s="43">
        <v>0</v>
      </c>
      <c r="G17" s="43">
        <f t="shared" si="0"/>
        <v>0</v>
      </c>
      <c r="H17" s="43">
        <v>0</v>
      </c>
      <c r="I17" s="43" t="s">
        <v>65</v>
      </c>
      <c r="J17" s="43">
        <v>0</v>
      </c>
      <c r="K17" s="43" t="s">
        <v>65</v>
      </c>
      <c r="L17" s="43">
        <v>0</v>
      </c>
      <c r="M17" s="43" t="s">
        <v>65</v>
      </c>
      <c r="N17" s="44">
        <v>0</v>
      </c>
      <c r="O17" s="44">
        <f t="shared" si="1"/>
        <v>0</v>
      </c>
      <c r="P17" s="44">
        <v>0</v>
      </c>
      <c r="Q17" s="44">
        <f t="shared" si="2"/>
        <v>0</v>
      </c>
      <c r="R17" s="44">
        <v>0</v>
      </c>
      <c r="S17" s="44" t="s">
        <v>65</v>
      </c>
      <c r="T17" s="44">
        <v>0</v>
      </c>
      <c r="U17" s="44" t="s">
        <v>65</v>
      </c>
      <c r="V17" s="44">
        <v>0</v>
      </c>
      <c r="W17" s="44" t="s">
        <v>65</v>
      </c>
      <c r="X17" s="44">
        <v>0</v>
      </c>
      <c r="Y17" s="44" t="s">
        <v>65</v>
      </c>
      <c r="Z17" s="44">
        <v>0</v>
      </c>
      <c r="AA17" s="44">
        <f>AA83</f>
        <v>1.5820000000000001</v>
      </c>
      <c r="AB17" s="44">
        <v>0</v>
      </c>
      <c r="AC17" s="44" t="s">
        <v>65</v>
      </c>
      <c r="AD17" s="44">
        <v>0</v>
      </c>
      <c r="AE17" s="44" t="s">
        <v>65</v>
      </c>
      <c r="AF17" s="44">
        <v>1.91279342407111</v>
      </c>
      <c r="AG17" s="44">
        <f>AG83</f>
        <v>3.7930000000000001</v>
      </c>
      <c r="AH17" s="44">
        <v>5.8629473991111096</v>
      </c>
      <c r="AI17" s="44">
        <f>AI83</f>
        <v>5.3929999999999998</v>
      </c>
      <c r="AJ17" s="44">
        <v>0</v>
      </c>
      <c r="AK17" s="44" t="s">
        <v>65</v>
      </c>
    </row>
    <row r="18" spans="1:255" s="15" customFormat="1" ht="32.25" customHeight="1" x14ac:dyDescent="0.25">
      <c r="A18" s="10">
        <v>0</v>
      </c>
      <c r="B18" s="5">
        <v>0</v>
      </c>
      <c r="C18" s="11">
        <v>0</v>
      </c>
      <c r="D18" s="10" t="s">
        <v>65</v>
      </c>
      <c r="E18" s="10" t="s">
        <v>65</v>
      </c>
      <c r="F18" s="10" t="s">
        <v>65</v>
      </c>
      <c r="G18" s="10" t="str">
        <f t="shared" si="0"/>
        <v>нд</v>
      </c>
      <c r="H18" s="10" t="s">
        <v>65</v>
      </c>
      <c r="I18" s="10" t="s">
        <v>65</v>
      </c>
      <c r="J18" s="10" t="s">
        <v>65</v>
      </c>
      <c r="K18" s="10" t="s">
        <v>65</v>
      </c>
      <c r="L18" s="10" t="s">
        <v>65</v>
      </c>
      <c r="M18" s="10" t="s">
        <v>65</v>
      </c>
      <c r="N18" s="57" t="s">
        <v>65</v>
      </c>
      <c r="O18" s="57" t="str">
        <f t="shared" si="1"/>
        <v>нд</v>
      </c>
      <c r="P18" s="57" t="s">
        <v>65</v>
      </c>
      <c r="Q18" s="57" t="str">
        <f t="shared" si="2"/>
        <v>нд</v>
      </c>
      <c r="R18" s="57" t="s">
        <v>65</v>
      </c>
      <c r="S18" s="57" t="s">
        <v>65</v>
      </c>
      <c r="T18" s="57" t="s">
        <v>65</v>
      </c>
      <c r="U18" s="57" t="s">
        <v>65</v>
      </c>
      <c r="V18" s="57" t="s">
        <v>65</v>
      </c>
      <c r="W18" s="57" t="s">
        <v>65</v>
      </c>
      <c r="X18" s="57" t="s">
        <v>65</v>
      </c>
      <c r="Y18" s="57" t="s">
        <v>65</v>
      </c>
      <c r="Z18" s="57" t="s">
        <v>65</v>
      </c>
      <c r="AA18" s="57" t="s">
        <v>65</v>
      </c>
      <c r="AB18" s="57" t="s">
        <v>65</v>
      </c>
      <c r="AC18" s="57" t="s">
        <v>65</v>
      </c>
      <c r="AD18" s="57" t="s">
        <v>65</v>
      </c>
      <c r="AE18" s="57" t="s">
        <v>65</v>
      </c>
      <c r="AF18" s="57" t="s">
        <v>65</v>
      </c>
      <c r="AG18" s="57" t="str">
        <f t="shared" si="4"/>
        <v>нд</v>
      </c>
      <c r="AH18" s="57" t="s">
        <v>65</v>
      </c>
      <c r="AI18" s="57" t="str">
        <f t="shared" si="3"/>
        <v>нд</v>
      </c>
      <c r="AJ18" s="57" t="s">
        <v>65</v>
      </c>
      <c r="AK18" s="57" t="s">
        <v>65</v>
      </c>
    </row>
    <row r="19" spans="1:255" s="15" customFormat="1" ht="32.25" customHeight="1" x14ac:dyDescent="0.25">
      <c r="A19" s="10" t="s">
        <v>81</v>
      </c>
      <c r="B19" s="5" t="s">
        <v>82</v>
      </c>
      <c r="C19" s="11" t="s">
        <v>68</v>
      </c>
      <c r="D19" s="10" t="s">
        <v>65</v>
      </c>
      <c r="E19" s="10" t="s">
        <v>65</v>
      </c>
      <c r="F19" s="10" t="s">
        <v>65</v>
      </c>
      <c r="G19" s="10" t="str">
        <f t="shared" si="0"/>
        <v>нд</v>
      </c>
      <c r="H19" s="10" t="s">
        <v>65</v>
      </c>
      <c r="I19" s="10" t="s">
        <v>65</v>
      </c>
      <c r="J19" s="10" t="s">
        <v>65</v>
      </c>
      <c r="K19" s="10" t="s">
        <v>65</v>
      </c>
      <c r="L19" s="10" t="s">
        <v>65</v>
      </c>
      <c r="M19" s="10" t="s">
        <v>65</v>
      </c>
      <c r="N19" s="57" t="s">
        <v>65</v>
      </c>
      <c r="O19" s="57" t="str">
        <f t="shared" si="1"/>
        <v>нд</v>
      </c>
      <c r="P19" s="57" t="s">
        <v>65</v>
      </c>
      <c r="Q19" s="57" t="str">
        <f t="shared" si="2"/>
        <v>нд</v>
      </c>
      <c r="R19" s="57" t="s">
        <v>65</v>
      </c>
      <c r="S19" s="57" t="s">
        <v>65</v>
      </c>
      <c r="T19" s="57" t="s">
        <v>65</v>
      </c>
      <c r="U19" s="57" t="s">
        <v>65</v>
      </c>
      <c r="V19" s="57" t="s">
        <v>65</v>
      </c>
      <c r="W19" s="57" t="s">
        <v>65</v>
      </c>
      <c r="X19" s="57" t="s">
        <v>65</v>
      </c>
      <c r="Y19" s="57" t="s">
        <v>65</v>
      </c>
      <c r="Z19" s="57" t="s">
        <v>65</v>
      </c>
      <c r="AA19" s="57" t="s">
        <v>65</v>
      </c>
      <c r="AB19" s="57" t="s">
        <v>65</v>
      </c>
      <c r="AC19" s="57" t="s">
        <v>65</v>
      </c>
      <c r="AD19" s="57" t="s">
        <v>65</v>
      </c>
      <c r="AE19" s="57" t="s">
        <v>65</v>
      </c>
      <c r="AF19" s="57" t="s">
        <v>65</v>
      </c>
      <c r="AG19" s="57" t="s">
        <v>65</v>
      </c>
      <c r="AH19" s="57" t="s">
        <v>65</v>
      </c>
      <c r="AI19" s="57" t="str">
        <f t="shared" si="3"/>
        <v>нд</v>
      </c>
      <c r="AJ19" s="57" t="s">
        <v>65</v>
      </c>
      <c r="AK19" s="57" t="s">
        <v>65</v>
      </c>
    </row>
    <row r="20" spans="1:255" s="45" customFormat="1" ht="32.25" customHeight="1" x14ac:dyDescent="0.25">
      <c r="A20" s="16" t="s">
        <v>83</v>
      </c>
      <c r="B20" s="17" t="s">
        <v>248</v>
      </c>
      <c r="C20" s="18" t="s">
        <v>68</v>
      </c>
      <c r="D20" s="19">
        <v>0</v>
      </c>
      <c r="E20" s="19" t="s">
        <v>65</v>
      </c>
      <c r="F20" s="19">
        <v>0</v>
      </c>
      <c r="G20" s="19">
        <f t="shared" si="0"/>
        <v>0</v>
      </c>
      <c r="H20" s="19">
        <v>0</v>
      </c>
      <c r="I20" s="19" t="s">
        <v>65</v>
      </c>
      <c r="J20" s="19">
        <v>0</v>
      </c>
      <c r="K20" s="19" t="s">
        <v>65</v>
      </c>
      <c r="L20" s="19">
        <v>0</v>
      </c>
      <c r="M20" s="19" t="s">
        <v>65</v>
      </c>
      <c r="N20" s="20">
        <v>0</v>
      </c>
      <c r="O20" s="20">
        <f t="shared" si="1"/>
        <v>0</v>
      </c>
      <c r="P20" s="20">
        <v>0</v>
      </c>
      <c r="Q20" s="20">
        <f t="shared" si="2"/>
        <v>0</v>
      </c>
      <c r="R20" s="20">
        <v>0</v>
      </c>
      <c r="S20" s="20" t="s">
        <v>65</v>
      </c>
      <c r="T20" s="20">
        <v>0</v>
      </c>
      <c r="U20" s="20" t="s">
        <v>65</v>
      </c>
      <c r="V20" s="20">
        <v>0</v>
      </c>
      <c r="W20" s="20" t="s">
        <v>65</v>
      </c>
      <c r="X20" s="20">
        <v>0</v>
      </c>
      <c r="Y20" s="20" t="s">
        <v>65</v>
      </c>
      <c r="Z20" s="20">
        <v>0</v>
      </c>
      <c r="AA20" s="20">
        <f>AA21</f>
        <v>1.742</v>
      </c>
      <c r="AB20" s="20">
        <v>0</v>
      </c>
      <c r="AC20" s="20" t="s">
        <v>65</v>
      </c>
      <c r="AD20" s="20">
        <v>0</v>
      </c>
      <c r="AE20" s="20" t="s">
        <v>65</v>
      </c>
      <c r="AF20" s="20">
        <v>0</v>
      </c>
      <c r="AG20" s="20">
        <f t="shared" si="4"/>
        <v>0</v>
      </c>
      <c r="AH20" s="20">
        <v>0</v>
      </c>
      <c r="AI20" s="20">
        <f t="shared" si="3"/>
        <v>0</v>
      </c>
      <c r="AJ20" s="20">
        <v>0</v>
      </c>
      <c r="AK20" s="20" t="s">
        <v>65</v>
      </c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  <c r="IU20" s="15"/>
    </row>
    <row r="21" spans="1:255" s="45" customFormat="1" ht="55.5" customHeight="1" x14ac:dyDescent="0.25">
      <c r="A21" s="16" t="s">
        <v>84</v>
      </c>
      <c r="B21" s="17" t="s">
        <v>85</v>
      </c>
      <c r="C21" s="18" t="s">
        <v>68</v>
      </c>
      <c r="D21" s="19">
        <v>0</v>
      </c>
      <c r="E21" s="19" t="s">
        <v>65</v>
      </c>
      <c r="F21" s="19">
        <v>0</v>
      </c>
      <c r="G21" s="19">
        <f t="shared" si="0"/>
        <v>0</v>
      </c>
      <c r="H21" s="19">
        <v>0</v>
      </c>
      <c r="I21" s="19" t="s">
        <v>65</v>
      </c>
      <c r="J21" s="19">
        <v>0</v>
      </c>
      <c r="K21" s="19" t="s">
        <v>65</v>
      </c>
      <c r="L21" s="19">
        <v>0</v>
      </c>
      <c r="M21" s="19" t="s">
        <v>65</v>
      </c>
      <c r="N21" s="20">
        <v>0</v>
      </c>
      <c r="O21" s="20">
        <f t="shared" si="1"/>
        <v>0</v>
      </c>
      <c r="P21" s="20">
        <v>0</v>
      </c>
      <c r="Q21" s="20">
        <f t="shared" si="2"/>
        <v>0</v>
      </c>
      <c r="R21" s="20">
        <v>0</v>
      </c>
      <c r="S21" s="20" t="s">
        <v>65</v>
      </c>
      <c r="T21" s="20">
        <v>0</v>
      </c>
      <c r="U21" s="20" t="s">
        <v>65</v>
      </c>
      <c r="V21" s="20">
        <v>0</v>
      </c>
      <c r="W21" s="20" t="s">
        <v>65</v>
      </c>
      <c r="X21" s="20">
        <v>0</v>
      </c>
      <c r="Y21" s="20" t="s">
        <v>65</v>
      </c>
      <c r="Z21" s="20">
        <v>0</v>
      </c>
      <c r="AA21" s="20">
        <f>AA22</f>
        <v>1.742</v>
      </c>
      <c r="AB21" s="20">
        <v>0</v>
      </c>
      <c r="AC21" s="20" t="s">
        <v>65</v>
      </c>
      <c r="AD21" s="20">
        <v>0</v>
      </c>
      <c r="AE21" s="20" t="s">
        <v>65</v>
      </c>
      <c r="AF21" s="20">
        <v>0</v>
      </c>
      <c r="AG21" s="20">
        <f t="shared" si="4"/>
        <v>0</v>
      </c>
      <c r="AH21" s="20">
        <v>0</v>
      </c>
      <c r="AI21" s="20">
        <f t="shared" si="3"/>
        <v>0</v>
      </c>
      <c r="AJ21" s="20">
        <v>0</v>
      </c>
      <c r="AK21" s="20" t="s">
        <v>65</v>
      </c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  <c r="IS21" s="15"/>
      <c r="IT21" s="15"/>
      <c r="IU21" s="15"/>
    </row>
    <row r="22" spans="1:255" s="45" customFormat="1" ht="68.25" customHeight="1" x14ac:dyDescent="0.25">
      <c r="A22" s="16" t="s">
        <v>86</v>
      </c>
      <c r="B22" s="17" t="s">
        <v>87</v>
      </c>
      <c r="C22" s="18" t="s">
        <v>68</v>
      </c>
      <c r="D22" s="46">
        <v>0</v>
      </c>
      <c r="E22" s="46" t="s">
        <v>65</v>
      </c>
      <c r="F22" s="46">
        <v>0</v>
      </c>
      <c r="G22" s="46">
        <f t="shared" si="0"/>
        <v>0</v>
      </c>
      <c r="H22" s="46">
        <v>0</v>
      </c>
      <c r="I22" s="46" t="s">
        <v>65</v>
      </c>
      <c r="J22" s="46">
        <v>0</v>
      </c>
      <c r="K22" s="46" t="s">
        <v>65</v>
      </c>
      <c r="L22" s="46">
        <v>0</v>
      </c>
      <c r="M22" s="46" t="s">
        <v>65</v>
      </c>
      <c r="N22" s="58">
        <v>0</v>
      </c>
      <c r="O22" s="58">
        <f t="shared" si="1"/>
        <v>0</v>
      </c>
      <c r="P22" s="58">
        <v>0</v>
      </c>
      <c r="Q22" s="58">
        <f t="shared" si="2"/>
        <v>0</v>
      </c>
      <c r="R22" s="58">
        <v>0</v>
      </c>
      <c r="S22" s="58" t="s">
        <v>65</v>
      </c>
      <c r="T22" s="58">
        <v>0</v>
      </c>
      <c r="U22" s="58" t="s">
        <v>65</v>
      </c>
      <c r="V22" s="58">
        <v>0</v>
      </c>
      <c r="W22" s="58" t="s">
        <v>65</v>
      </c>
      <c r="X22" s="58">
        <v>0</v>
      </c>
      <c r="Y22" s="58" t="s">
        <v>65</v>
      </c>
      <c r="Z22" s="58">
        <v>0</v>
      </c>
      <c r="AA22" s="58">
        <f>AA23</f>
        <v>1.742</v>
      </c>
      <c r="AB22" s="58">
        <v>0</v>
      </c>
      <c r="AC22" s="58" t="s">
        <v>65</v>
      </c>
      <c r="AD22" s="58">
        <v>0</v>
      </c>
      <c r="AE22" s="58" t="s">
        <v>65</v>
      </c>
      <c r="AF22" s="58">
        <v>0</v>
      </c>
      <c r="AG22" s="58">
        <f t="shared" si="4"/>
        <v>0</v>
      </c>
      <c r="AH22" s="58">
        <v>0</v>
      </c>
      <c r="AI22" s="58">
        <f t="shared" si="3"/>
        <v>0</v>
      </c>
      <c r="AJ22" s="58">
        <v>0</v>
      </c>
      <c r="AK22" s="58" t="s">
        <v>65</v>
      </c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  <c r="IR22" s="15"/>
      <c r="IS22" s="15"/>
      <c r="IT22" s="15"/>
      <c r="IU22" s="15"/>
    </row>
    <row r="23" spans="1:255" s="85" customFormat="1" ht="34.5" customHeight="1" x14ac:dyDescent="0.25">
      <c r="A23" s="81" t="s">
        <v>201</v>
      </c>
      <c r="B23" s="82" t="s">
        <v>202</v>
      </c>
      <c r="C23" s="83" t="s">
        <v>203</v>
      </c>
      <c r="D23" s="83">
        <v>0</v>
      </c>
      <c r="E23" s="83">
        <v>0</v>
      </c>
      <c r="F23" s="83">
        <v>0</v>
      </c>
      <c r="G23" s="83">
        <f t="shared" si="0"/>
        <v>0</v>
      </c>
      <c r="H23" s="8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4">
        <v>0</v>
      </c>
      <c r="O23" s="84">
        <f t="shared" si="1"/>
        <v>0</v>
      </c>
      <c r="P23" s="84">
        <v>0</v>
      </c>
      <c r="Q23" s="84">
        <f t="shared" si="2"/>
        <v>0</v>
      </c>
      <c r="R23" s="84">
        <v>0</v>
      </c>
      <c r="S23" s="84">
        <v>0</v>
      </c>
      <c r="T23" s="84">
        <v>0</v>
      </c>
      <c r="U23" s="84">
        <v>0</v>
      </c>
      <c r="V23" s="84">
        <v>0</v>
      </c>
      <c r="W23" s="84">
        <v>0</v>
      </c>
      <c r="X23" s="84">
        <v>0</v>
      </c>
      <c r="Y23" s="84">
        <v>0</v>
      </c>
      <c r="Z23" s="84">
        <v>0</v>
      </c>
      <c r="AA23" s="84">
        <v>1.742</v>
      </c>
      <c r="AB23" s="84">
        <v>0</v>
      </c>
      <c r="AC23" s="84">
        <v>0</v>
      </c>
      <c r="AD23" s="84">
        <v>0</v>
      </c>
      <c r="AE23" s="84">
        <v>0</v>
      </c>
      <c r="AF23" s="84">
        <v>0</v>
      </c>
      <c r="AG23" s="84">
        <f t="shared" si="4"/>
        <v>0</v>
      </c>
      <c r="AH23" s="84">
        <v>0</v>
      </c>
      <c r="AI23" s="84">
        <f t="shared" si="3"/>
        <v>0</v>
      </c>
      <c r="AJ23" s="84">
        <v>0</v>
      </c>
      <c r="AK23" s="84">
        <v>0</v>
      </c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  <c r="GM23" s="63"/>
      <c r="GN23" s="63"/>
      <c r="GO23" s="63"/>
      <c r="GP23" s="63"/>
      <c r="GQ23" s="63"/>
      <c r="GR23" s="63"/>
      <c r="GS23" s="63"/>
      <c r="GT23" s="63"/>
      <c r="GU23" s="63"/>
      <c r="GV23" s="63"/>
      <c r="GW23" s="63"/>
      <c r="GX23" s="63"/>
      <c r="GY23" s="63"/>
      <c r="GZ23" s="63"/>
      <c r="HA23" s="63"/>
      <c r="HB23" s="63"/>
      <c r="HC23" s="63"/>
      <c r="HD23" s="63"/>
      <c r="HE23" s="63"/>
      <c r="HF23" s="63"/>
      <c r="HG23" s="63"/>
      <c r="HH23" s="63"/>
      <c r="HI23" s="63"/>
      <c r="HJ23" s="63"/>
      <c r="HK23" s="63"/>
      <c r="HL23" s="63"/>
      <c r="HM23" s="63"/>
      <c r="HN23" s="63"/>
      <c r="HO23" s="63"/>
      <c r="HP23" s="63"/>
      <c r="HQ23" s="63"/>
      <c r="HR23" s="63"/>
      <c r="HS23" s="63"/>
      <c r="HT23" s="63"/>
      <c r="HU23" s="63"/>
      <c r="HV23" s="63"/>
      <c r="HW23" s="63"/>
      <c r="HX23" s="63"/>
      <c r="HY23" s="63"/>
      <c r="HZ23" s="63"/>
      <c r="IA23" s="63"/>
      <c r="IB23" s="63"/>
      <c r="IC23" s="63"/>
      <c r="ID23" s="63"/>
      <c r="IE23" s="63"/>
      <c r="IF23" s="63"/>
      <c r="IG23" s="63"/>
      <c r="IH23" s="63"/>
      <c r="II23" s="63"/>
      <c r="IJ23" s="63"/>
      <c r="IK23" s="63"/>
      <c r="IL23" s="63"/>
      <c r="IM23" s="63"/>
      <c r="IN23" s="63"/>
      <c r="IO23" s="63"/>
      <c r="IP23" s="63"/>
      <c r="IQ23" s="63"/>
      <c r="IR23" s="63"/>
      <c r="IS23" s="63"/>
      <c r="IT23" s="63"/>
      <c r="IU23" s="63"/>
    </row>
    <row r="24" spans="1:255" s="45" customFormat="1" ht="68.25" customHeight="1" x14ac:dyDescent="0.25">
      <c r="A24" s="16" t="s">
        <v>88</v>
      </c>
      <c r="B24" s="17" t="s">
        <v>89</v>
      </c>
      <c r="C24" s="18" t="s">
        <v>68</v>
      </c>
      <c r="D24" s="19">
        <v>0</v>
      </c>
      <c r="E24" s="19" t="s">
        <v>65</v>
      </c>
      <c r="F24" s="19">
        <v>0</v>
      </c>
      <c r="G24" s="19">
        <f t="shared" si="0"/>
        <v>0</v>
      </c>
      <c r="H24" s="19">
        <v>0</v>
      </c>
      <c r="I24" s="19" t="s">
        <v>65</v>
      </c>
      <c r="J24" s="19">
        <v>0</v>
      </c>
      <c r="K24" s="19" t="s">
        <v>65</v>
      </c>
      <c r="L24" s="19">
        <v>0</v>
      </c>
      <c r="M24" s="19" t="s">
        <v>65</v>
      </c>
      <c r="N24" s="20">
        <v>0</v>
      </c>
      <c r="O24" s="20">
        <f t="shared" si="1"/>
        <v>0</v>
      </c>
      <c r="P24" s="20">
        <v>0</v>
      </c>
      <c r="Q24" s="20">
        <f t="shared" si="2"/>
        <v>0</v>
      </c>
      <c r="R24" s="20">
        <v>0</v>
      </c>
      <c r="S24" s="20" t="s">
        <v>65</v>
      </c>
      <c r="T24" s="20">
        <v>0</v>
      </c>
      <c r="U24" s="20" t="s">
        <v>65</v>
      </c>
      <c r="V24" s="20">
        <v>0</v>
      </c>
      <c r="W24" s="20" t="s">
        <v>65</v>
      </c>
      <c r="X24" s="20">
        <v>0</v>
      </c>
      <c r="Y24" s="20" t="s">
        <v>65</v>
      </c>
      <c r="Z24" s="20">
        <v>0</v>
      </c>
      <c r="AA24" s="20" t="s">
        <v>65</v>
      </c>
      <c r="AB24" s="20">
        <v>0</v>
      </c>
      <c r="AC24" s="20" t="s">
        <v>65</v>
      </c>
      <c r="AD24" s="20">
        <v>0</v>
      </c>
      <c r="AE24" s="20" t="s">
        <v>65</v>
      </c>
      <c r="AF24" s="20">
        <v>0</v>
      </c>
      <c r="AG24" s="20">
        <f t="shared" si="4"/>
        <v>0</v>
      </c>
      <c r="AH24" s="20">
        <v>0</v>
      </c>
      <c r="AI24" s="20">
        <f t="shared" si="3"/>
        <v>0</v>
      </c>
      <c r="AJ24" s="20">
        <v>0</v>
      </c>
      <c r="AK24" s="20" t="s">
        <v>65</v>
      </c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</row>
    <row r="25" spans="1:255" s="45" customFormat="1" ht="50.1" customHeight="1" x14ac:dyDescent="0.25">
      <c r="A25" s="16" t="s">
        <v>90</v>
      </c>
      <c r="B25" s="17" t="s">
        <v>91</v>
      </c>
      <c r="C25" s="18" t="s">
        <v>68</v>
      </c>
      <c r="D25" s="19">
        <v>0</v>
      </c>
      <c r="E25" s="19" t="s">
        <v>65</v>
      </c>
      <c r="F25" s="19">
        <v>0</v>
      </c>
      <c r="G25" s="19">
        <f t="shared" si="0"/>
        <v>0</v>
      </c>
      <c r="H25" s="19">
        <v>0</v>
      </c>
      <c r="I25" s="19" t="s">
        <v>65</v>
      </c>
      <c r="J25" s="19">
        <v>0</v>
      </c>
      <c r="K25" s="19" t="s">
        <v>65</v>
      </c>
      <c r="L25" s="19">
        <v>0</v>
      </c>
      <c r="M25" s="19" t="s">
        <v>65</v>
      </c>
      <c r="N25" s="20">
        <v>0</v>
      </c>
      <c r="O25" s="20">
        <f t="shared" si="1"/>
        <v>0</v>
      </c>
      <c r="P25" s="20">
        <v>0</v>
      </c>
      <c r="Q25" s="20">
        <f t="shared" si="2"/>
        <v>0</v>
      </c>
      <c r="R25" s="20">
        <v>0</v>
      </c>
      <c r="S25" s="20" t="s">
        <v>65</v>
      </c>
      <c r="T25" s="20">
        <v>0</v>
      </c>
      <c r="U25" s="20" t="s">
        <v>65</v>
      </c>
      <c r="V25" s="20">
        <v>0</v>
      </c>
      <c r="W25" s="20" t="s">
        <v>65</v>
      </c>
      <c r="X25" s="20">
        <v>0</v>
      </c>
      <c r="Y25" s="20" t="s">
        <v>65</v>
      </c>
      <c r="Z25" s="20">
        <v>0</v>
      </c>
      <c r="AA25" s="20" t="s">
        <v>65</v>
      </c>
      <c r="AB25" s="20">
        <v>0</v>
      </c>
      <c r="AC25" s="20" t="s">
        <v>65</v>
      </c>
      <c r="AD25" s="20">
        <v>0</v>
      </c>
      <c r="AE25" s="20" t="s">
        <v>65</v>
      </c>
      <c r="AF25" s="20">
        <v>0</v>
      </c>
      <c r="AG25" s="20">
        <f t="shared" si="4"/>
        <v>0</v>
      </c>
      <c r="AH25" s="20">
        <v>0</v>
      </c>
      <c r="AI25" s="20">
        <f t="shared" si="3"/>
        <v>0</v>
      </c>
      <c r="AJ25" s="20">
        <v>0</v>
      </c>
      <c r="AK25" s="20" t="s">
        <v>65</v>
      </c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  <c r="IR25" s="15"/>
      <c r="IS25" s="15"/>
      <c r="IT25" s="15"/>
      <c r="IU25" s="15"/>
    </row>
    <row r="26" spans="1:255" s="45" customFormat="1" ht="50.1" customHeight="1" collapsed="1" x14ac:dyDescent="0.25">
      <c r="A26" s="16" t="s">
        <v>92</v>
      </c>
      <c r="B26" s="17" t="s">
        <v>93</v>
      </c>
      <c r="C26" s="18" t="s">
        <v>68</v>
      </c>
      <c r="D26" s="19">
        <v>0</v>
      </c>
      <c r="E26" s="19" t="s">
        <v>65</v>
      </c>
      <c r="F26" s="19">
        <v>0</v>
      </c>
      <c r="G26" s="19">
        <f t="shared" si="0"/>
        <v>0</v>
      </c>
      <c r="H26" s="19">
        <v>0</v>
      </c>
      <c r="I26" s="19" t="s">
        <v>65</v>
      </c>
      <c r="J26" s="19">
        <v>0</v>
      </c>
      <c r="K26" s="19" t="s">
        <v>65</v>
      </c>
      <c r="L26" s="19">
        <v>0</v>
      </c>
      <c r="M26" s="19" t="s">
        <v>65</v>
      </c>
      <c r="N26" s="20">
        <v>0</v>
      </c>
      <c r="O26" s="20">
        <f t="shared" si="1"/>
        <v>0</v>
      </c>
      <c r="P26" s="20">
        <v>0</v>
      </c>
      <c r="Q26" s="20">
        <f t="shared" si="2"/>
        <v>0</v>
      </c>
      <c r="R26" s="20">
        <v>0</v>
      </c>
      <c r="S26" s="20" t="s">
        <v>65</v>
      </c>
      <c r="T26" s="20">
        <v>0</v>
      </c>
      <c r="U26" s="20" t="s">
        <v>65</v>
      </c>
      <c r="V26" s="20">
        <v>0</v>
      </c>
      <c r="W26" s="20" t="s">
        <v>65</v>
      </c>
      <c r="X26" s="20">
        <v>0</v>
      </c>
      <c r="Y26" s="20" t="s">
        <v>65</v>
      </c>
      <c r="Z26" s="20">
        <v>0</v>
      </c>
      <c r="AA26" s="20" t="s">
        <v>65</v>
      </c>
      <c r="AB26" s="20">
        <v>0</v>
      </c>
      <c r="AC26" s="20" t="s">
        <v>65</v>
      </c>
      <c r="AD26" s="20">
        <v>0</v>
      </c>
      <c r="AE26" s="20" t="s">
        <v>65</v>
      </c>
      <c r="AF26" s="20">
        <v>0</v>
      </c>
      <c r="AG26" s="20">
        <f t="shared" si="4"/>
        <v>0</v>
      </c>
      <c r="AH26" s="20">
        <v>0</v>
      </c>
      <c r="AI26" s="20">
        <f t="shared" si="3"/>
        <v>0</v>
      </c>
      <c r="AJ26" s="20">
        <v>0</v>
      </c>
      <c r="AK26" s="20" t="s">
        <v>65</v>
      </c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  <c r="IU26" s="15"/>
    </row>
    <row r="27" spans="1:255" s="45" customFormat="1" ht="70.5" customHeight="1" x14ac:dyDescent="0.25">
      <c r="A27" s="16" t="s">
        <v>94</v>
      </c>
      <c r="B27" s="17" t="s">
        <v>95</v>
      </c>
      <c r="C27" s="18" t="s">
        <v>68</v>
      </c>
      <c r="D27" s="19">
        <v>0</v>
      </c>
      <c r="E27" s="19" t="s">
        <v>65</v>
      </c>
      <c r="F27" s="19">
        <v>0</v>
      </c>
      <c r="G27" s="19">
        <f t="shared" si="0"/>
        <v>0</v>
      </c>
      <c r="H27" s="19">
        <v>0</v>
      </c>
      <c r="I27" s="19" t="s">
        <v>65</v>
      </c>
      <c r="J27" s="19">
        <v>0</v>
      </c>
      <c r="K27" s="19" t="s">
        <v>65</v>
      </c>
      <c r="L27" s="19">
        <v>0</v>
      </c>
      <c r="M27" s="19" t="s">
        <v>65</v>
      </c>
      <c r="N27" s="20">
        <v>0</v>
      </c>
      <c r="O27" s="20">
        <f t="shared" si="1"/>
        <v>0</v>
      </c>
      <c r="P27" s="20">
        <v>0</v>
      </c>
      <c r="Q27" s="20">
        <f t="shared" si="2"/>
        <v>0</v>
      </c>
      <c r="R27" s="20">
        <v>0</v>
      </c>
      <c r="S27" s="20" t="s">
        <v>65</v>
      </c>
      <c r="T27" s="20">
        <v>0</v>
      </c>
      <c r="U27" s="20" t="s">
        <v>65</v>
      </c>
      <c r="V27" s="20">
        <v>0</v>
      </c>
      <c r="W27" s="20" t="s">
        <v>65</v>
      </c>
      <c r="X27" s="20">
        <v>0</v>
      </c>
      <c r="Y27" s="20" t="s">
        <v>65</v>
      </c>
      <c r="Z27" s="20">
        <v>0</v>
      </c>
      <c r="AA27" s="20" t="s">
        <v>65</v>
      </c>
      <c r="AB27" s="20">
        <v>0</v>
      </c>
      <c r="AC27" s="20" t="s">
        <v>65</v>
      </c>
      <c r="AD27" s="20">
        <v>0</v>
      </c>
      <c r="AE27" s="20" t="s">
        <v>65</v>
      </c>
      <c r="AF27" s="20">
        <v>0</v>
      </c>
      <c r="AG27" s="20">
        <f t="shared" si="4"/>
        <v>0</v>
      </c>
      <c r="AH27" s="20">
        <v>0</v>
      </c>
      <c r="AI27" s="20">
        <f t="shared" si="3"/>
        <v>0</v>
      </c>
      <c r="AJ27" s="20">
        <v>0</v>
      </c>
      <c r="AK27" s="20" t="s">
        <v>65</v>
      </c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  <c r="IS27" s="15"/>
      <c r="IT27" s="15"/>
      <c r="IU27" s="15"/>
    </row>
    <row r="28" spans="1:255" s="45" customFormat="1" ht="51.75" customHeight="1" x14ac:dyDescent="0.25">
      <c r="A28" s="16" t="s">
        <v>96</v>
      </c>
      <c r="B28" s="17" t="s">
        <v>97</v>
      </c>
      <c r="C28" s="18" t="s">
        <v>68</v>
      </c>
      <c r="D28" s="19">
        <v>0</v>
      </c>
      <c r="E28" s="19" t="s">
        <v>65</v>
      </c>
      <c r="F28" s="19">
        <v>0</v>
      </c>
      <c r="G28" s="19">
        <f t="shared" si="0"/>
        <v>0</v>
      </c>
      <c r="H28" s="19">
        <v>0</v>
      </c>
      <c r="I28" s="19" t="s">
        <v>65</v>
      </c>
      <c r="J28" s="19">
        <v>0</v>
      </c>
      <c r="K28" s="19" t="s">
        <v>65</v>
      </c>
      <c r="L28" s="19">
        <v>0</v>
      </c>
      <c r="M28" s="19" t="s">
        <v>65</v>
      </c>
      <c r="N28" s="20">
        <v>0</v>
      </c>
      <c r="O28" s="20">
        <f t="shared" si="1"/>
        <v>0</v>
      </c>
      <c r="P28" s="20">
        <v>0</v>
      </c>
      <c r="Q28" s="20">
        <f t="shared" si="2"/>
        <v>0</v>
      </c>
      <c r="R28" s="20">
        <v>0</v>
      </c>
      <c r="S28" s="20" t="s">
        <v>65</v>
      </c>
      <c r="T28" s="20">
        <v>0</v>
      </c>
      <c r="U28" s="20" t="s">
        <v>65</v>
      </c>
      <c r="V28" s="20">
        <v>0</v>
      </c>
      <c r="W28" s="20" t="s">
        <v>65</v>
      </c>
      <c r="X28" s="20">
        <v>0</v>
      </c>
      <c r="Y28" s="20" t="s">
        <v>65</v>
      </c>
      <c r="Z28" s="20">
        <v>0</v>
      </c>
      <c r="AA28" s="20" t="s">
        <v>65</v>
      </c>
      <c r="AB28" s="20">
        <v>0</v>
      </c>
      <c r="AC28" s="20" t="s">
        <v>65</v>
      </c>
      <c r="AD28" s="20">
        <v>0</v>
      </c>
      <c r="AE28" s="20" t="s">
        <v>65</v>
      </c>
      <c r="AF28" s="20">
        <v>0</v>
      </c>
      <c r="AG28" s="20">
        <f t="shared" si="4"/>
        <v>0</v>
      </c>
      <c r="AH28" s="20">
        <v>0</v>
      </c>
      <c r="AI28" s="20">
        <f t="shared" si="3"/>
        <v>0</v>
      </c>
      <c r="AJ28" s="20">
        <v>0</v>
      </c>
      <c r="AK28" s="20" t="s">
        <v>65</v>
      </c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5"/>
      <c r="IS28" s="15"/>
      <c r="IT28" s="15"/>
      <c r="IU28" s="15"/>
    </row>
    <row r="29" spans="1:255" s="45" customFormat="1" ht="50.1" customHeight="1" collapsed="1" x14ac:dyDescent="0.25">
      <c r="A29" s="16" t="s">
        <v>98</v>
      </c>
      <c r="B29" s="17" t="s">
        <v>99</v>
      </c>
      <c r="C29" s="18" t="s">
        <v>68</v>
      </c>
      <c r="D29" s="19">
        <v>0</v>
      </c>
      <c r="E29" s="19" t="s">
        <v>65</v>
      </c>
      <c r="F29" s="19">
        <v>0</v>
      </c>
      <c r="G29" s="19">
        <f t="shared" si="0"/>
        <v>0</v>
      </c>
      <c r="H29" s="19">
        <v>0</v>
      </c>
      <c r="I29" s="19" t="s">
        <v>65</v>
      </c>
      <c r="J29" s="19">
        <v>0</v>
      </c>
      <c r="K29" s="19" t="s">
        <v>65</v>
      </c>
      <c r="L29" s="19">
        <v>0</v>
      </c>
      <c r="M29" s="19" t="s">
        <v>65</v>
      </c>
      <c r="N29" s="20">
        <v>0</v>
      </c>
      <c r="O29" s="20">
        <f t="shared" si="1"/>
        <v>0</v>
      </c>
      <c r="P29" s="20">
        <v>0</v>
      </c>
      <c r="Q29" s="20">
        <f t="shared" si="2"/>
        <v>0</v>
      </c>
      <c r="R29" s="20">
        <v>0</v>
      </c>
      <c r="S29" s="20" t="s">
        <v>65</v>
      </c>
      <c r="T29" s="20">
        <v>0</v>
      </c>
      <c r="U29" s="20" t="s">
        <v>65</v>
      </c>
      <c r="V29" s="20">
        <v>0</v>
      </c>
      <c r="W29" s="20" t="s">
        <v>65</v>
      </c>
      <c r="X29" s="20">
        <v>0</v>
      </c>
      <c r="Y29" s="20" t="s">
        <v>65</v>
      </c>
      <c r="Z29" s="20">
        <v>0</v>
      </c>
      <c r="AA29" s="20" t="s">
        <v>65</v>
      </c>
      <c r="AB29" s="20">
        <v>0</v>
      </c>
      <c r="AC29" s="20" t="s">
        <v>65</v>
      </c>
      <c r="AD29" s="20">
        <v>0</v>
      </c>
      <c r="AE29" s="20" t="s">
        <v>65</v>
      </c>
      <c r="AF29" s="20">
        <v>0</v>
      </c>
      <c r="AG29" s="20">
        <f t="shared" si="4"/>
        <v>0</v>
      </c>
      <c r="AH29" s="20">
        <v>0</v>
      </c>
      <c r="AI29" s="20">
        <f t="shared" si="3"/>
        <v>0</v>
      </c>
      <c r="AJ29" s="20">
        <v>0</v>
      </c>
      <c r="AK29" s="20" t="s">
        <v>65</v>
      </c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  <c r="IR29" s="15"/>
      <c r="IS29" s="15"/>
      <c r="IT29" s="15"/>
      <c r="IU29" s="15"/>
    </row>
    <row r="30" spans="1:255" s="45" customFormat="1" ht="36" customHeight="1" x14ac:dyDescent="0.25">
      <c r="A30" s="16" t="s">
        <v>100</v>
      </c>
      <c r="B30" s="17" t="s">
        <v>101</v>
      </c>
      <c r="C30" s="18" t="s">
        <v>68</v>
      </c>
      <c r="D30" s="19">
        <v>0</v>
      </c>
      <c r="E30" s="19" t="s">
        <v>65</v>
      </c>
      <c r="F30" s="19">
        <v>0</v>
      </c>
      <c r="G30" s="19">
        <f t="shared" si="0"/>
        <v>0</v>
      </c>
      <c r="H30" s="19">
        <v>0</v>
      </c>
      <c r="I30" s="19" t="s">
        <v>65</v>
      </c>
      <c r="J30" s="19">
        <v>0</v>
      </c>
      <c r="K30" s="19" t="s">
        <v>65</v>
      </c>
      <c r="L30" s="19">
        <v>0</v>
      </c>
      <c r="M30" s="19" t="s">
        <v>65</v>
      </c>
      <c r="N30" s="20">
        <v>0</v>
      </c>
      <c r="O30" s="20">
        <f t="shared" si="1"/>
        <v>0</v>
      </c>
      <c r="P30" s="20">
        <v>0</v>
      </c>
      <c r="Q30" s="20">
        <f t="shared" si="2"/>
        <v>0</v>
      </c>
      <c r="R30" s="20">
        <v>0</v>
      </c>
      <c r="S30" s="20" t="s">
        <v>65</v>
      </c>
      <c r="T30" s="20">
        <v>0</v>
      </c>
      <c r="U30" s="20" t="s">
        <v>65</v>
      </c>
      <c r="V30" s="20">
        <v>0</v>
      </c>
      <c r="W30" s="20" t="s">
        <v>65</v>
      </c>
      <c r="X30" s="20">
        <v>0</v>
      </c>
      <c r="Y30" s="20" t="s">
        <v>65</v>
      </c>
      <c r="Z30" s="20">
        <v>0</v>
      </c>
      <c r="AA30" s="20" t="s">
        <v>65</v>
      </c>
      <c r="AB30" s="20">
        <v>0</v>
      </c>
      <c r="AC30" s="20" t="s">
        <v>65</v>
      </c>
      <c r="AD30" s="20">
        <v>0</v>
      </c>
      <c r="AE30" s="20" t="s">
        <v>65</v>
      </c>
      <c r="AF30" s="20">
        <v>0</v>
      </c>
      <c r="AG30" s="20">
        <f t="shared" si="4"/>
        <v>0</v>
      </c>
      <c r="AH30" s="20">
        <v>0</v>
      </c>
      <c r="AI30" s="20">
        <f t="shared" si="3"/>
        <v>0</v>
      </c>
      <c r="AJ30" s="20">
        <v>0</v>
      </c>
      <c r="AK30" s="20" t="s">
        <v>65</v>
      </c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  <c r="IS30" s="15"/>
      <c r="IT30" s="15"/>
      <c r="IU30" s="15"/>
    </row>
    <row r="31" spans="1:255" s="45" customFormat="1" ht="99.75" customHeight="1" x14ac:dyDescent="0.25">
      <c r="A31" s="16" t="s">
        <v>100</v>
      </c>
      <c r="B31" s="17" t="s">
        <v>102</v>
      </c>
      <c r="C31" s="18" t="s">
        <v>68</v>
      </c>
      <c r="D31" s="19">
        <v>0</v>
      </c>
      <c r="E31" s="19" t="s">
        <v>65</v>
      </c>
      <c r="F31" s="19">
        <v>0</v>
      </c>
      <c r="G31" s="19">
        <f t="shared" si="0"/>
        <v>0</v>
      </c>
      <c r="H31" s="19">
        <v>0</v>
      </c>
      <c r="I31" s="19" t="s">
        <v>65</v>
      </c>
      <c r="J31" s="19">
        <v>0</v>
      </c>
      <c r="K31" s="19" t="s">
        <v>65</v>
      </c>
      <c r="L31" s="19">
        <v>0</v>
      </c>
      <c r="M31" s="19" t="s">
        <v>65</v>
      </c>
      <c r="N31" s="20">
        <v>0</v>
      </c>
      <c r="O31" s="20">
        <f t="shared" si="1"/>
        <v>0</v>
      </c>
      <c r="P31" s="20">
        <v>0</v>
      </c>
      <c r="Q31" s="20">
        <f t="shared" si="2"/>
        <v>0</v>
      </c>
      <c r="R31" s="20">
        <v>0</v>
      </c>
      <c r="S31" s="20" t="s">
        <v>65</v>
      </c>
      <c r="T31" s="20">
        <v>0</v>
      </c>
      <c r="U31" s="20" t="s">
        <v>65</v>
      </c>
      <c r="V31" s="20">
        <v>0</v>
      </c>
      <c r="W31" s="20" t="s">
        <v>65</v>
      </c>
      <c r="X31" s="20">
        <v>0</v>
      </c>
      <c r="Y31" s="20" t="s">
        <v>65</v>
      </c>
      <c r="Z31" s="20">
        <v>0</v>
      </c>
      <c r="AA31" s="20" t="s">
        <v>65</v>
      </c>
      <c r="AB31" s="20">
        <v>0</v>
      </c>
      <c r="AC31" s="20" t="s">
        <v>65</v>
      </c>
      <c r="AD31" s="20">
        <v>0</v>
      </c>
      <c r="AE31" s="20" t="s">
        <v>65</v>
      </c>
      <c r="AF31" s="20">
        <v>0</v>
      </c>
      <c r="AG31" s="20">
        <f t="shared" si="4"/>
        <v>0</v>
      </c>
      <c r="AH31" s="20">
        <v>0</v>
      </c>
      <c r="AI31" s="20">
        <f t="shared" si="3"/>
        <v>0</v>
      </c>
      <c r="AJ31" s="20">
        <v>0</v>
      </c>
      <c r="AK31" s="20" t="s">
        <v>65</v>
      </c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5"/>
      <c r="FK31" s="15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  <c r="GO31" s="15"/>
      <c r="GP31" s="15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  <c r="HI31" s="15"/>
      <c r="HJ31" s="15"/>
      <c r="HK31" s="15"/>
      <c r="HL31" s="15"/>
      <c r="HM31" s="15"/>
      <c r="HN31" s="15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  <c r="IC31" s="15"/>
      <c r="ID31" s="15"/>
      <c r="IE31" s="15"/>
      <c r="IF31" s="15"/>
      <c r="IG31" s="15"/>
      <c r="IH31" s="15"/>
      <c r="II31" s="15"/>
      <c r="IJ31" s="15"/>
      <c r="IK31" s="15"/>
      <c r="IL31" s="15"/>
      <c r="IM31" s="15"/>
      <c r="IN31" s="15"/>
      <c r="IO31" s="15"/>
      <c r="IP31" s="15"/>
      <c r="IQ31" s="15"/>
      <c r="IR31" s="15"/>
      <c r="IS31" s="15"/>
      <c r="IT31" s="15"/>
      <c r="IU31" s="15"/>
    </row>
    <row r="32" spans="1:255" s="45" customFormat="1" ht="84.75" customHeight="1" x14ac:dyDescent="0.25">
      <c r="A32" s="16" t="s">
        <v>100</v>
      </c>
      <c r="B32" s="17" t="s">
        <v>103</v>
      </c>
      <c r="C32" s="18" t="s">
        <v>68</v>
      </c>
      <c r="D32" s="19">
        <v>0</v>
      </c>
      <c r="E32" s="19" t="s">
        <v>65</v>
      </c>
      <c r="F32" s="19">
        <v>0</v>
      </c>
      <c r="G32" s="19">
        <f t="shared" si="0"/>
        <v>0</v>
      </c>
      <c r="H32" s="19">
        <v>0</v>
      </c>
      <c r="I32" s="19" t="s">
        <v>65</v>
      </c>
      <c r="J32" s="19">
        <v>0</v>
      </c>
      <c r="K32" s="19" t="s">
        <v>65</v>
      </c>
      <c r="L32" s="19">
        <v>0</v>
      </c>
      <c r="M32" s="19" t="s">
        <v>65</v>
      </c>
      <c r="N32" s="20">
        <v>0</v>
      </c>
      <c r="O32" s="20">
        <f t="shared" si="1"/>
        <v>0</v>
      </c>
      <c r="P32" s="20">
        <v>0</v>
      </c>
      <c r="Q32" s="20">
        <f t="shared" si="2"/>
        <v>0</v>
      </c>
      <c r="R32" s="20">
        <v>0</v>
      </c>
      <c r="S32" s="20" t="s">
        <v>65</v>
      </c>
      <c r="T32" s="20">
        <v>0</v>
      </c>
      <c r="U32" s="20" t="s">
        <v>65</v>
      </c>
      <c r="V32" s="20">
        <v>0</v>
      </c>
      <c r="W32" s="20" t="s">
        <v>65</v>
      </c>
      <c r="X32" s="20">
        <v>0</v>
      </c>
      <c r="Y32" s="20" t="s">
        <v>65</v>
      </c>
      <c r="Z32" s="20">
        <v>0</v>
      </c>
      <c r="AA32" s="20" t="s">
        <v>65</v>
      </c>
      <c r="AB32" s="20">
        <v>0</v>
      </c>
      <c r="AC32" s="20" t="s">
        <v>65</v>
      </c>
      <c r="AD32" s="20">
        <v>0</v>
      </c>
      <c r="AE32" s="20" t="s">
        <v>65</v>
      </c>
      <c r="AF32" s="20">
        <v>0</v>
      </c>
      <c r="AG32" s="20">
        <f t="shared" si="4"/>
        <v>0</v>
      </c>
      <c r="AH32" s="20">
        <v>0</v>
      </c>
      <c r="AI32" s="20">
        <f t="shared" si="3"/>
        <v>0</v>
      </c>
      <c r="AJ32" s="20">
        <v>0</v>
      </c>
      <c r="AK32" s="20" t="s">
        <v>65</v>
      </c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  <c r="IQ32" s="15"/>
      <c r="IR32" s="15"/>
      <c r="IS32" s="15"/>
      <c r="IT32" s="15"/>
      <c r="IU32" s="15"/>
    </row>
    <row r="33" spans="1:255" s="45" customFormat="1" ht="45" customHeight="1" x14ac:dyDescent="0.25">
      <c r="A33" s="16" t="s">
        <v>100</v>
      </c>
      <c r="B33" s="17" t="s">
        <v>101</v>
      </c>
      <c r="C33" s="18" t="s">
        <v>68</v>
      </c>
      <c r="D33" s="19">
        <v>0</v>
      </c>
      <c r="E33" s="19" t="s">
        <v>65</v>
      </c>
      <c r="F33" s="19">
        <v>0</v>
      </c>
      <c r="G33" s="19">
        <f t="shared" si="0"/>
        <v>0</v>
      </c>
      <c r="H33" s="19">
        <v>0</v>
      </c>
      <c r="I33" s="19" t="s">
        <v>65</v>
      </c>
      <c r="J33" s="19">
        <v>0</v>
      </c>
      <c r="K33" s="19" t="s">
        <v>65</v>
      </c>
      <c r="L33" s="19">
        <v>0</v>
      </c>
      <c r="M33" s="19" t="s">
        <v>65</v>
      </c>
      <c r="N33" s="20">
        <v>0</v>
      </c>
      <c r="O33" s="20">
        <f t="shared" si="1"/>
        <v>0</v>
      </c>
      <c r="P33" s="20">
        <v>0</v>
      </c>
      <c r="Q33" s="20">
        <f t="shared" si="2"/>
        <v>0</v>
      </c>
      <c r="R33" s="20">
        <v>0</v>
      </c>
      <c r="S33" s="20" t="s">
        <v>65</v>
      </c>
      <c r="T33" s="20">
        <v>0</v>
      </c>
      <c r="U33" s="20" t="s">
        <v>65</v>
      </c>
      <c r="V33" s="20">
        <v>0</v>
      </c>
      <c r="W33" s="20" t="s">
        <v>65</v>
      </c>
      <c r="X33" s="20">
        <v>0</v>
      </c>
      <c r="Y33" s="20" t="s">
        <v>65</v>
      </c>
      <c r="Z33" s="20">
        <v>0</v>
      </c>
      <c r="AA33" s="20" t="s">
        <v>65</v>
      </c>
      <c r="AB33" s="20">
        <v>0</v>
      </c>
      <c r="AC33" s="20" t="s">
        <v>65</v>
      </c>
      <c r="AD33" s="20">
        <v>0</v>
      </c>
      <c r="AE33" s="20" t="s">
        <v>65</v>
      </c>
      <c r="AF33" s="20">
        <v>0</v>
      </c>
      <c r="AG33" s="20">
        <f t="shared" si="4"/>
        <v>0</v>
      </c>
      <c r="AH33" s="20">
        <v>0</v>
      </c>
      <c r="AI33" s="20">
        <f t="shared" si="3"/>
        <v>0</v>
      </c>
      <c r="AJ33" s="20">
        <v>0</v>
      </c>
      <c r="AK33" s="20" t="s">
        <v>65</v>
      </c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  <c r="IQ33" s="15"/>
      <c r="IR33" s="15"/>
      <c r="IS33" s="15"/>
      <c r="IT33" s="15"/>
      <c r="IU33" s="15"/>
    </row>
    <row r="34" spans="1:255" s="45" customFormat="1" ht="83.25" customHeight="1" collapsed="1" x14ac:dyDescent="0.25">
      <c r="A34" s="16" t="s">
        <v>104</v>
      </c>
      <c r="B34" s="17" t="s">
        <v>105</v>
      </c>
      <c r="C34" s="18" t="s">
        <v>68</v>
      </c>
      <c r="D34" s="19">
        <v>0</v>
      </c>
      <c r="E34" s="19" t="s">
        <v>65</v>
      </c>
      <c r="F34" s="19">
        <v>0</v>
      </c>
      <c r="G34" s="19">
        <f t="shared" si="0"/>
        <v>0</v>
      </c>
      <c r="H34" s="19">
        <v>0</v>
      </c>
      <c r="I34" s="19" t="s">
        <v>65</v>
      </c>
      <c r="J34" s="19">
        <v>0</v>
      </c>
      <c r="K34" s="19" t="s">
        <v>65</v>
      </c>
      <c r="L34" s="19">
        <v>0</v>
      </c>
      <c r="M34" s="19" t="s">
        <v>65</v>
      </c>
      <c r="N34" s="20">
        <v>0</v>
      </c>
      <c r="O34" s="20">
        <f t="shared" si="1"/>
        <v>0</v>
      </c>
      <c r="P34" s="20">
        <v>0</v>
      </c>
      <c r="Q34" s="20">
        <f t="shared" si="2"/>
        <v>0</v>
      </c>
      <c r="R34" s="20">
        <v>0</v>
      </c>
      <c r="S34" s="20" t="s">
        <v>65</v>
      </c>
      <c r="T34" s="20">
        <v>0</v>
      </c>
      <c r="U34" s="20" t="s">
        <v>65</v>
      </c>
      <c r="V34" s="20">
        <v>0</v>
      </c>
      <c r="W34" s="20" t="s">
        <v>65</v>
      </c>
      <c r="X34" s="20">
        <v>0</v>
      </c>
      <c r="Y34" s="20" t="s">
        <v>65</v>
      </c>
      <c r="Z34" s="20">
        <v>0</v>
      </c>
      <c r="AA34" s="20" t="s">
        <v>65</v>
      </c>
      <c r="AB34" s="20">
        <v>0</v>
      </c>
      <c r="AC34" s="20" t="s">
        <v>65</v>
      </c>
      <c r="AD34" s="20">
        <v>0</v>
      </c>
      <c r="AE34" s="20" t="s">
        <v>65</v>
      </c>
      <c r="AF34" s="20">
        <v>0</v>
      </c>
      <c r="AG34" s="20">
        <f t="shared" si="4"/>
        <v>0</v>
      </c>
      <c r="AH34" s="20">
        <v>0</v>
      </c>
      <c r="AI34" s="20">
        <f t="shared" si="3"/>
        <v>0</v>
      </c>
      <c r="AJ34" s="20">
        <v>0</v>
      </c>
      <c r="AK34" s="20" t="s">
        <v>65</v>
      </c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  <c r="EQ34" s="15"/>
      <c r="ER34" s="15"/>
      <c r="ES34" s="15"/>
      <c r="ET34" s="15"/>
      <c r="EU34" s="15"/>
      <c r="EV34" s="15"/>
      <c r="EW34" s="15"/>
      <c r="EX34" s="15"/>
      <c r="EY34" s="15"/>
      <c r="EZ34" s="15"/>
      <c r="FA34" s="15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  <c r="IQ34" s="15"/>
      <c r="IR34" s="15"/>
      <c r="IS34" s="15"/>
      <c r="IT34" s="15"/>
      <c r="IU34" s="15"/>
    </row>
    <row r="35" spans="1:255" s="45" customFormat="1" ht="73.5" customHeight="1" x14ac:dyDescent="0.25">
      <c r="A35" s="16" t="s">
        <v>106</v>
      </c>
      <c r="B35" s="17" t="s">
        <v>107</v>
      </c>
      <c r="C35" s="18" t="s">
        <v>68</v>
      </c>
      <c r="D35" s="19">
        <v>0</v>
      </c>
      <c r="E35" s="19" t="s">
        <v>65</v>
      </c>
      <c r="F35" s="19">
        <v>0</v>
      </c>
      <c r="G35" s="19">
        <f t="shared" si="0"/>
        <v>0</v>
      </c>
      <c r="H35" s="19">
        <v>0</v>
      </c>
      <c r="I35" s="19" t="s">
        <v>65</v>
      </c>
      <c r="J35" s="19">
        <v>0</v>
      </c>
      <c r="K35" s="19" t="s">
        <v>65</v>
      </c>
      <c r="L35" s="19">
        <v>0</v>
      </c>
      <c r="M35" s="19" t="s">
        <v>65</v>
      </c>
      <c r="N35" s="20">
        <v>0</v>
      </c>
      <c r="O35" s="20">
        <f t="shared" si="1"/>
        <v>0</v>
      </c>
      <c r="P35" s="20">
        <v>0</v>
      </c>
      <c r="Q35" s="20">
        <f t="shared" si="2"/>
        <v>0</v>
      </c>
      <c r="R35" s="20">
        <v>0</v>
      </c>
      <c r="S35" s="20" t="s">
        <v>65</v>
      </c>
      <c r="T35" s="20">
        <v>0</v>
      </c>
      <c r="U35" s="20" t="s">
        <v>65</v>
      </c>
      <c r="V35" s="20">
        <v>0</v>
      </c>
      <c r="W35" s="20" t="s">
        <v>65</v>
      </c>
      <c r="X35" s="20">
        <v>0</v>
      </c>
      <c r="Y35" s="20" t="s">
        <v>65</v>
      </c>
      <c r="Z35" s="20">
        <v>0</v>
      </c>
      <c r="AA35" s="20" t="s">
        <v>65</v>
      </c>
      <c r="AB35" s="20">
        <v>0</v>
      </c>
      <c r="AC35" s="20" t="s">
        <v>65</v>
      </c>
      <c r="AD35" s="20">
        <v>0</v>
      </c>
      <c r="AE35" s="20" t="s">
        <v>65</v>
      </c>
      <c r="AF35" s="20">
        <v>0</v>
      </c>
      <c r="AG35" s="20">
        <f t="shared" si="4"/>
        <v>0</v>
      </c>
      <c r="AH35" s="20">
        <v>0</v>
      </c>
      <c r="AI35" s="20">
        <f t="shared" si="3"/>
        <v>0</v>
      </c>
      <c r="AJ35" s="20">
        <v>0</v>
      </c>
      <c r="AK35" s="20" t="s">
        <v>65</v>
      </c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  <c r="EQ35" s="15"/>
      <c r="ER35" s="15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  <c r="IQ35" s="15"/>
      <c r="IR35" s="15"/>
      <c r="IS35" s="15"/>
      <c r="IT35" s="15"/>
      <c r="IU35" s="15"/>
    </row>
    <row r="36" spans="1:255" s="49" customFormat="1" ht="82.5" customHeight="1" x14ac:dyDescent="0.25">
      <c r="A36" s="16" t="s">
        <v>108</v>
      </c>
      <c r="B36" s="17" t="s">
        <v>109</v>
      </c>
      <c r="C36" s="18" t="s">
        <v>68</v>
      </c>
      <c r="D36" s="19">
        <v>0</v>
      </c>
      <c r="E36" s="19">
        <v>0</v>
      </c>
      <c r="F36" s="19">
        <v>0</v>
      </c>
      <c r="G36" s="19">
        <f t="shared" si="0"/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20">
        <v>0</v>
      </c>
      <c r="O36" s="20">
        <f t="shared" si="1"/>
        <v>0</v>
      </c>
      <c r="P36" s="20">
        <v>0</v>
      </c>
      <c r="Q36" s="20">
        <f t="shared" si="2"/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f t="shared" si="4"/>
        <v>0</v>
      </c>
      <c r="AH36" s="20">
        <v>0</v>
      </c>
      <c r="AI36" s="20">
        <f t="shared" si="3"/>
        <v>0</v>
      </c>
      <c r="AJ36" s="20">
        <v>0</v>
      </c>
      <c r="AK36" s="20">
        <v>0</v>
      </c>
      <c r="AL36" s="47"/>
      <c r="AM36" s="47"/>
      <c r="AN36" s="48"/>
      <c r="AO36" s="47"/>
      <c r="AP36" s="48"/>
      <c r="AQ36" s="47"/>
      <c r="AR36" s="48"/>
      <c r="AS36" s="47"/>
      <c r="AT36" s="48"/>
      <c r="AU36" s="47"/>
      <c r="AV36" s="48"/>
      <c r="AW36" s="47"/>
      <c r="AX36" s="48"/>
      <c r="AY36" s="47"/>
      <c r="AZ36" s="48"/>
      <c r="BA36" s="47"/>
      <c r="BB36" s="48"/>
      <c r="BC36" s="47"/>
      <c r="BD36" s="48"/>
      <c r="BE36" s="47"/>
      <c r="BF36" s="48"/>
      <c r="BG36" s="47"/>
      <c r="BH36" s="48"/>
      <c r="BI36" s="47"/>
      <c r="BJ36" s="48"/>
      <c r="BK36" s="47"/>
      <c r="BL36" s="48"/>
      <c r="BM36" s="47"/>
      <c r="BN36" s="48"/>
      <c r="BO36" s="47"/>
      <c r="BP36" s="48"/>
      <c r="BQ36" s="47"/>
      <c r="BR36" s="48"/>
      <c r="BS36" s="47"/>
      <c r="BT36" s="48"/>
      <c r="BU36" s="47"/>
      <c r="BV36" s="48"/>
      <c r="BW36" s="47"/>
      <c r="BX36" s="48"/>
      <c r="BY36" s="47"/>
      <c r="BZ36" s="48"/>
      <c r="CA36" s="47"/>
      <c r="CB36" s="48"/>
      <c r="CC36" s="47"/>
      <c r="CD36" s="48"/>
      <c r="CE36" s="47"/>
      <c r="CF36" s="48"/>
      <c r="CG36" s="47"/>
      <c r="CH36" s="48"/>
      <c r="CI36" s="47"/>
      <c r="CJ36" s="48"/>
      <c r="CK36" s="47"/>
      <c r="CL36" s="48"/>
      <c r="CM36" s="47"/>
      <c r="CN36" s="48"/>
      <c r="CO36" s="47"/>
      <c r="CP36" s="48"/>
      <c r="CQ36" s="47"/>
      <c r="CR36" s="48"/>
      <c r="CS36" s="47"/>
      <c r="CT36" s="48"/>
      <c r="CU36" s="47"/>
      <c r="CV36" s="48"/>
      <c r="CW36" s="47"/>
      <c r="CX36" s="48"/>
      <c r="CY36" s="47"/>
      <c r="CZ36" s="48"/>
      <c r="DA36" s="47"/>
      <c r="DB36" s="48"/>
      <c r="DC36" s="47"/>
      <c r="DD36" s="48"/>
      <c r="DE36" s="47"/>
      <c r="DF36" s="48"/>
      <c r="DG36" s="47"/>
      <c r="DH36" s="48"/>
      <c r="DI36" s="47"/>
      <c r="DJ36" s="48"/>
      <c r="DK36" s="47"/>
      <c r="DL36" s="48"/>
      <c r="DM36" s="47"/>
      <c r="DN36" s="48"/>
      <c r="DO36" s="47"/>
      <c r="DP36" s="48"/>
      <c r="DQ36" s="47"/>
      <c r="DR36" s="48"/>
      <c r="DS36" s="47"/>
      <c r="DT36" s="48"/>
      <c r="DU36" s="47"/>
      <c r="DV36" s="48"/>
      <c r="DW36" s="47"/>
      <c r="DX36" s="48"/>
      <c r="DY36" s="47"/>
      <c r="DZ36" s="48"/>
      <c r="EA36" s="47"/>
      <c r="EB36" s="48"/>
      <c r="EC36" s="47"/>
      <c r="ED36" s="48"/>
      <c r="EE36" s="47"/>
      <c r="EF36" s="48"/>
      <c r="EG36" s="47"/>
      <c r="EH36" s="48"/>
      <c r="EI36" s="47"/>
      <c r="EJ36" s="48"/>
      <c r="EK36" s="47"/>
      <c r="EL36" s="48"/>
      <c r="EM36" s="47"/>
      <c r="EN36" s="48"/>
      <c r="EO36" s="47"/>
      <c r="EP36" s="48"/>
      <c r="EQ36" s="47"/>
      <c r="ER36" s="48"/>
      <c r="ES36" s="47"/>
      <c r="ET36" s="48"/>
      <c r="EU36" s="47"/>
      <c r="EV36" s="48"/>
      <c r="EW36" s="47"/>
      <c r="EX36" s="48"/>
      <c r="EY36" s="47"/>
      <c r="EZ36" s="48"/>
      <c r="FA36" s="47"/>
      <c r="FB36" s="48"/>
      <c r="FC36" s="47"/>
      <c r="FD36" s="48"/>
      <c r="FE36" s="47"/>
      <c r="FF36" s="48"/>
      <c r="FG36" s="47"/>
      <c r="FH36" s="48"/>
      <c r="FI36" s="47"/>
      <c r="FJ36" s="48"/>
      <c r="FK36" s="47"/>
      <c r="FL36" s="48"/>
      <c r="FM36" s="47"/>
      <c r="FN36" s="48"/>
      <c r="FO36" s="47"/>
      <c r="FP36" s="48"/>
      <c r="FQ36" s="47"/>
      <c r="FR36" s="48"/>
      <c r="FS36" s="47"/>
      <c r="FT36" s="48"/>
      <c r="FU36" s="47"/>
      <c r="FV36" s="48"/>
      <c r="FW36" s="47"/>
      <c r="FX36" s="48"/>
      <c r="FY36" s="47"/>
      <c r="FZ36" s="48"/>
      <c r="GA36" s="47"/>
      <c r="GB36" s="48"/>
      <c r="GC36" s="47"/>
      <c r="GD36" s="48"/>
      <c r="GE36" s="47"/>
      <c r="GF36" s="48"/>
      <c r="GG36" s="47"/>
      <c r="GH36" s="48"/>
      <c r="GI36" s="47"/>
      <c r="GJ36" s="48"/>
      <c r="GK36" s="47"/>
      <c r="GL36" s="48"/>
      <c r="GM36" s="47"/>
      <c r="GN36" s="48"/>
      <c r="GO36" s="47"/>
      <c r="GP36" s="48"/>
      <c r="GQ36" s="47"/>
      <c r="GR36" s="48"/>
      <c r="GS36" s="47"/>
      <c r="GT36" s="48"/>
      <c r="GU36" s="47"/>
      <c r="GV36" s="48"/>
      <c r="GW36" s="47"/>
      <c r="GX36" s="48"/>
      <c r="GY36" s="47"/>
      <c r="GZ36" s="48"/>
      <c r="HA36" s="47"/>
      <c r="HB36" s="48"/>
      <c r="HC36" s="47"/>
      <c r="HD36" s="48"/>
      <c r="HE36" s="47"/>
      <c r="HF36" s="48"/>
      <c r="HG36" s="47"/>
      <c r="HH36" s="48"/>
      <c r="HI36" s="47"/>
      <c r="HJ36" s="48"/>
      <c r="HK36" s="47"/>
      <c r="HL36" s="48"/>
      <c r="HM36" s="47"/>
      <c r="HN36" s="48"/>
      <c r="HO36" s="47"/>
      <c r="HP36" s="48"/>
      <c r="HQ36" s="47"/>
      <c r="HR36" s="48"/>
      <c r="HS36" s="47"/>
      <c r="HT36" s="48"/>
      <c r="HU36" s="47"/>
      <c r="HV36" s="48"/>
      <c r="HW36" s="47"/>
      <c r="HX36" s="48"/>
      <c r="HY36" s="47"/>
      <c r="HZ36" s="48"/>
      <c r="IA36" s="47"/>
      <c r="IB36" s="48"/>
      <c r="IC36" s="47"/>
      <c r="ID36" s="48"/>
      <c r="IE36" s="47"/>
      <c r="IF36" s="48"/>
      <c r="IG36" s="47"/>
      <c r="IH36" s="48"/>
      <c r="II36" s="47"/>
      <c r="IJ36" s="48"/>
      <c r="IK36" s="47"/>
      <c r="IL36" s="48"/>
      <c r="IM36" s="47"/>
      <c r="IN36" s="48"/>
      <c r="IO36" s="47"/>
      <c r="IP36" s="48"/>
      <c r="IQ36" s="47"/>
      <c r="IR36" s="48"/>
      <c r="IS36" s="47"/>
      <c r="IT36" s="48"/>
      <c r="IU36" s="47"/>
    </row>
    <row r="37" spans="1:255" s="52" customFormat="1" ht="50.1" customHeight="1" x14ac:dyDescent="0.25">
      <c r="A37" s="21" t="s">
        <v>110</v>
      </c>
      <c r="B37" s="22" t="s">
        <v>111</v>
      </c>
      <c r="C37" s="23" t="s">
        <v>68</v>
      </c>
      <c r="D37" s="24">
        <f>D38</f>
        <v>0</v>
      </c>
      <c r="E37" s="24">
        <f>E38</f>
        <v>0</v>
      </c>
      <c r="F37" s="24">
        <v>0</v>
      </c>
      <c r="G37" s="24">
        <v>0</v>
      </c>
      <c r="H37" s="50">
        <v>0</v>
      </c>
      <c r="I37" s="24" t="s">
        <v>65</v>
      </c>
      <c r="J37" s="50">
        <v>0</v>
      </c>
      <c r="K37" s="24" t="s">
        <v>65</v>
      </c>
      <c r="L37" s="51">
        <f>L38+L47+L56+L66</f>
        <v>3.6</v>
      </c>
      <c r="M37" s="24" t="s">
        <v>65</v>
      </c>
      <c r="N37" s="51">
        <f>N38+N47+N56+N66</f>
        <v>0.5</v>
      </c>
      <c r="O37" s="51">
        <f>O47</f>
        <v>3.798</v>
      </c>
      <c r="P37" s="51">
        <v>13</v>
      </c>
      <c r="Q37" s="51">
        <f>Q38</f>
        <v>7</v>
      </c>
      <c r="R37" s="51">
        <f>R38</f>
        <v>0.12989000000000001</v>
      </c>
      <c r="S37" s="51">
        <f>S38</f>
        <v>0.12989000000000001</v>
      </c>
      <c r="T37" s="51">
        <f>T38</f>
        <v>0.10791000000000001</v>
      </c>
      <c r="U37" s="51">
        <f>U38</f>
        <v>0.10791000000000001</v>
      </c>
      <c r="V37" s="51">
        <v>0</v>
      </c>
      <c r="W37" s="25" t="s">
        <v>65</v>
      </c>
      <c r="X37" s="51">
        <v>0</v>
      </c>
      <c r="Y37" s="25" t="s">
        <v>65</v>
      </c>
      <c r="Z37" s="51">
        <f>Z56</f>
        <v>5.5270000000000001</v>
      </c>
      <c r="AA37" s="25">
        <f>AA56</f>
        <v>9.07</v>
      </c>
      <c r="AB37" s="25">
        <f t="shared" ref="AB37:AC37" si="5">AB56</f>
        <v>239</v>
      </c>
      <c r="AC37" s="25">
        <f t="shared" si="5"/>
        <v>217</v>
      </c>
      <c r="AD37" s="51">
        <v>0</v>
      </c>
      <c r="AE37" s="25" t="s">
        <v>65</v>
      </c>
      <c r="AF37" s="51">
        <v>0</v>
      </c>
      <c r="AG37" s="51">
        <f>AG66</f>
        <v>1.3109999999999999</v>
      </c>
      <c r="AH37" s="51">
        <v>0</v>
      </c>
      <c r="AI37" s="51">
        <f t="shared" si="3"/>
        <v>0</v>
      </c>
      <c r="AJ37" s="51">
        <v>0</v>
      </c>
      <c r="AK37" s="25" t="s">
        <v>65</v>
      </c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  <c r="IS37" s="15"/>
      <c r="IT37" s="15"/>
      <c r="IU37" s="15"/>
    </row>
    <row r="38" spans="1:255" s="52" customFormat="1" ht="69.75" customHeight="1" x14ac:dyDescent="0.25">
      <c r="A38" s="21" t="s">
        <v>112</v>
      </c>
      <c r="B38" s="22" t="s">
        <v>113</v>
      </c>
      <c r="C38" s="23" t="s">
        <v>68</v>
      </c>
      <c r="D38" s="24">
        <f>D42</f>
        <v>0</v>
      </c>
      <c r="E38" s="24">
        <f>E42</f>
        <v>0</v>
      </c>
      <c r="F38" s="24">
        <v>0</v>
      </c>
      <c r="G38" s="24">
        <v>0</v>
      </c>
      <c r="H38" s="24">
        <v>0</v>
      </c>
      <c r="I38" s="24" t="s">
        <v>65</v>
      </c>
      <c r="J38" s="24">
        <v>0</v>
      </c>
      <c r="K38" s="24" t="s">
        <v>65</v>
      </c>
      <c r="L38" s="25">
        <f>L39+L42</f>
        <v>3.6</v>
      </c>
      <c r="M38" s="24" t="s">
        <v>65</v>
      </c>
      <c r="N38" s="25">
        <v>0</v>
      </c>
      <c r="O38" s="25">
        <f t="shared" si="1"/>
        <v>0</v>
      </c>
      <c r="P38" s="24">
        <f>P42</f>
        <v>13</v>
      </c>
      <c r="Q38" s="25">
        <f>Q42</f>
        <v>7</v>
      </c>
      <c r="R38" s="25">
        <f>R39+R42</f>
        <v>0.12989000000000001</v>
      </c>
      <c r="S38" s="25">
        <f>S42</f>
        <v>0.12989000000000001</v>
      </c>
      <c r="T38" s="25">
        <f>T39+T42</f>
        <v>0.10791000000000001</v>
      </c>
      <c r="U38" s="25">
        <f>U42</f>
        <v>0.10791000000000001</v>
      </c>
      <c r="V38" s="25">
        <v>0</v>
      </c>
      <c r="W38" s="25" t="s">
        <v>65</v>
      </c>
      <c r="X38" s="25">
        <v>0</v>
      </c>
      <c r="Y38" s="25" t="s">
        <v>65</v>
      </c>
      <c r="Z38" s="25">
        <v>0</v>
      </c>
      <c r="AA38" s="25" t="s">
        <v>65</v>
      </c>
      <c r="AB38" s="25">
        <v>0</v>
      </c>
      <c r="AC38" s="25" t="s">
        <v>65</v>
      </c>
      <c r="AD38" s="25">
        <v>0</v>
      </c>
      <c r="AE38" s="25" t="s">
        <v>65</v>
      </c>
      <c r="AF38" s="25">
        <v>0</v>
      </c>
      <c r="AG38" s="25">
        <f t="shared" si="4"/>
        <v>0</v>
      </c>
      <c r="AH38" s="25">
        <v>0</v>
      </c>
      <c r="AI38" s="25">
        <f t="shared" si="3"/>
        <v>0</v>
      </c>
      <c r="AJ38" s="25">
        <v>0</v>
      </c>
      <c r="AK38" s="25" t="s">
        <v>65</v>
      </c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  <c r="IR38" s="15"/>
      <c r="IS38" s="15"/>
      <c r="IT38" s="15"/>
      <c r="IU38" s="15"/>
    </row>
    <row r="39" spans="1:255" s="52" customFormat="1" ht="38.25" customHeight="1" x14ac:dyDescent="0.25">
      <c r="A39" s="21" t="s">
        <v>114</v>
      </c>
      <c r="B39" s="22" t="s">
        <v>115</v>
      </c>
      <c r="C39" s="23" t="s">
        <v>68</v>
      </c>
      <c r="D39" s="24">
        <v>0</v>
      </c>
      <c r="E39" s="24" t="s">
        <v>65</v>
      </c>
      <c r="F39" s="24">
        <v>0</v>
      </c>
      <c r="G39" s="24">
        <f t="shared" si="0"/>
        <v>0</v>
      </c>
      <c r="H39" s="24">
        <v>0</v>
      </c>
      <c r="I39" s="24" t="s">
        <v>65</v>
      </c>
      <c r="J39" s="24">
        <v>0</v>
      </c>
      <c r="K39" s="24" t="s">
        <v>65</v>
      </c>
      <c r="L39" s="25">
        <f>L40+L41</f>
        <v>0</v>
      </c>
      <c r="M39" s="24" t="s">
        <v>65</v>
      </c>
      <c r="N39" s="25">
        <f>N40+N41</f>
        <v>0</v>
      </c>
      <c r="O39" s="25">
        <f t="shared" si="1"/>
        <v>0</v>
      </c>
      <c r="P39" s="24">
        <v>0</v>
      </c>
      <c r="Q39" s="25">
        <f t="shared" si="2"/>
        <v>0</v>
      </c>
      <c r="R39" s="25">
        <v>0</v>
      </c>
      <c r="S39" s="25" t="s">
        <v>65</v>
      </c>
      <c r="T39" s="25">
        <v>0</v>
      </c>
      <c r="U39" s="25" t="s">
        <v>65</v>
      </c>
      <c r="V39" s="25">
        <v>0</v>
      </c>
      <c r="W39" s="25" t="s">
        <v>65</v>
      </c>
      <c r="X39" s="25">
        <v>0</v>
      </c>
      <c r="Y39" s="25" t="s">
        <v>65</v>
      </c>
      <c r="Z39" s="25">
        <v>0</v>
      </c>
      <c r="AA39" s="25" t="s">
        <v>65</v>
      </c>
      <c r="AB39" s="25">
        <v>0</v>
      </c>
      <c r="AC39" s="25" t="s">
        <v>65</v>
      </c>
      <c r="AD39" s="25">
        <v>0</v>
      </c>
      <c r="AE39" s="25" t="s">
        <v>65</v>
      </c>
      <c r="AF39" s="25">
        <v>0</v>
      </c>
      <c r="AG39" s="25">
        <f t="shared" si="4"/>
        <v>0</v>
      </c>
      <c r="AH39" s="25">
        <v>0</v>
      </c>
      <c r="AI39" s="25">
        <f t="shared" si="3"/>
        <v>0</v>
      </c>
      <c r="AJ39" s="25">
        <v>0</v>
      </c>
      <c r="AK39" s="25" t="s">
        <v>65</v>
      </c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</row>
    <row r="40" spans="1:255" s="77" customFormat="1" ht="38.25" customHeight="1" x14ac:dyDescent="0.25">
      <c r="A40" s="79" t="s">
        <v>205</v>
      </c>
      <c r="B40" s="74" t="s">
        <v>206</v>
      </c>
      <c r="C40" s="80" t="s">
        <v>214</v>
      </c>
      <c r="D40" s="24">
        <v>0</v>
      </c>
      <c r="E40" s="24">
        <v>0</v>
      </c>
      <c r="F40" s="76">
        <v>0</v>
      </c>
      <c r="G40" s="76">
        <f t="shared" si="0"/>
        <v>0</v>
      </c>
      <c r="H40" s="76">
        <v>0</v>
      </c>
      <c r="I40" s="76">
        <v>0</v>
      </c>
      <c r="J40" s="76">
        <v>0</v>
      </c>
      <c r="K40" s="76">
        <v>0</v>
      </c>
      <c r="L40" s="76">
        <v>0</v>
      </c>
      <c r="M40" s="76">
        <v>0</v>
      </c>
      <c r="N40" s="76">
        <v>0</v>
      </c>
      <c r="O40" s="76">
        <f t="shared" si="1"/>
        <v>0</v>
      </c>
      <c r="P40" s="24">
        <v>0</v>
      </c>
      <c r="Q40" s="76">
        <f t="shared" si="2"/>
        <v>0</v>
      </c>
      <c r="R40" s="76">
        <v>0</v>
      </c>
      <c r="S40" s="76">
        <v>0</v>
      </c>
      <c r="T40" s="76">
        <v>0</v>
      </c>
      <c r="U40" s="76">
        <v>0</v>
      </c>
      <c r="V40" s="76">
        <v>0</v>
      </c>
      <c r="W40" s="76">
        <v>0</v>
      </c>
      <c r="X40" s="76">
        <v>0</v>
      </c>
      <c r="Y40" s="76">
        <v>0</v>
      </c>
      <c r="Z40" s="76">
        <v>0</v>
      </c>
      <c r="AA40" s="76">
        <v>0</v>
      </c>
      <c r="AB40" s="76">
        <v>0</v>
      </c>
      <c r="AC40" s="76">
        <v>0</v>
      </c>
      <c r="AD40" s="76">
        <v>0</v>
      </c>
      <c r="AE40" s="76">
        <v>0</v>
      </c>
      <c r="AF40" s="76">
        <v>0</v>
      </c>
      <c r="AG40" s="76">
        <f t="shared" si="4"/>
        <v>0</v>
      </c>
      <c r="AH40" s="76">
        <v>0</v>
      </c>
      <c r="AI40" s="76">
        <f t="shared" si="3"/>
        <v>0</v>
      </c>
      <c r="AJ40" s="76">
        <v>0</v>
      </c>
      <c r="AK40" s="76">
        <v>0</v>
      </c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63"/>
      <c r="CG40" s="63"/>
      <c r="CH40" s="63"/>
      <c r="CI40" s="63"/>
      <c r="CJ40" s="63"/>
      <c r="CK40" s="63"/>
      <c r="CL40" s="63"/>
      <c r="CM40" s="63"/>
      <c r="CN40" s="63"/>
      <c r="CO40" s="63"/>
      <c r="CP40" s="63"/>
      <c r="CQ40" s="63"/>
      <c r="CR40" s="63"/>
      <c r="CS40" s="63"/>
      <c r="CT40" s="63"/>
      <c r="CU40" s="63"/>
      <c r="CV40" s="63"/>
      <c r="CW40" s="63"/>
      <c r="CX40" s="63"/>
      <c r="CY40" s="63"/>
      <c r="CZ40" s="63"/>
      <c r="DA40" s="63"/>
      <c r="DB40" s="63"/>
      <c r="DC40" s="63"/>
      <c r="DD40" s="63"/>
      <c r="DE40" s="63"/>
      <c r="DF40" s="63"/>
      <c r="DG40" s="63"/>
      <c r="DH40" s="63"/>
      <c r="DI40" s="63"/>
      <c r="DJ40" s="63"/>
      <c r="DK40" s="63"/>
      <c r="DL40" s="63"/>
      <c r="DM40" s="63"/>
      <c r="DN40" s="63"/>
      <c r="DO40" s="63"/>
      <c r="DP40" s="63"/>
      <c r="DQ40" s="63"/>
      <c r="DR40" s="63"/>
      <c r="DS40" s="63"/>
      <c r="DT40" s="63"/>
      <c r="DU40" s="63"/>
      <c r="DV40" s="63"/>
      <c r="DW40" s="63"/>
      <c r="DX40" s="63"/>
      <c r="DY40" s="63"/>
      <c r="DZ40" s="63"/>
      <c r="EA40" s="63"/>
      <c r="EB40" s="63"/>
      <c r="EC40" s="63"/>
      <c r="ED40" s="63"/>
      <c r="EE40" s="63"/>
      <c r="EF40" s="63"/>
      <c r="EG40" s="63"/>
      <c r="EH40" s="63"/>
      <c r="EI40" s="63"/>
      <c r="EJ40" s="63"/>
      <c r="EK40" s="63"/>
      <c r="EL40" s="63"/>
      <c r="EM40" s="63"/>
      <c r="EN40" s="63"/>
      <c r="EO40" s="63"/>
      <c r="EP40" s="63"/>
      <c r="EQ40" s="63"/>
      <c r="ER40" s="63"/>
      <c r="ES40" s="63"/>
      <c r="ET40" s="63"/>
      <c r="EU40" s="63"/>
      <c r="EV40" s="63"/>
      <c r="EW40" s="63"/>
      <c r="EX40" s="63"/>
      <c r="EY40" s="63"/>
      <c r="EZ40" s="63"/>
      <c r="FA40" s="63"/>
      <c r="FB40" s="63"/>
      <c r="FC40" s="63"/>
      <c r="FD40" s="63"/>
      <c r="FE40" s="63"/>
      <c r="FF40" s="63"/>
      <c r="FG40" s="63"/>
      <c r="FH40" s="63"/>
      <c r="FI40" s="63"/>
      <c r="FJ40" s="63"/>
      <c r="FK40" s="63"/>
      <c r="FL40" s="63"/>
      <c r="FM40" s="63"/>
      <c r="FN40" s="63"/>
      <c r="FO40" s="63"/>
      <c r="FP40" s="63"/>
      <c r="FQ40" s="63"/>
      <c r="FR40" s="63"/>
      <c r="FS40" s="63"/>
      <c r="FT40" s="63"/>
      <c r="FU40" s="63"/>
      <c r="FV40" s="63"/>
      <c r="FW40" s="63"/>
      <c r="FX40" s="63"/>
      <c r="FY40" s="63"/>
      <c r="FZ40" s="63"/>
      <c r="GA40" s="63"/>
      <c r="GB40" s="63"/>
      <c r="GC40" s="63"/>
      <c r="GD40" s="63"/>
      <c r="GE40" s="63"/>
      <c r="GF40" s="63"/>
      <c r="GG40" s="63"/>
      <c r="GH40" s="63"/>
      <c r="GI40" s="63"/>
      <c r="GJ40" s="63"/>
      <c r="GK40" s="63"/>
      <c r="GL40" s="63"/>
      <c r="GM40" s="63"/>
      <c r="GN40" s="63"/>
      <c r="GO40" s="63"/>
      <c r="GP40" s="63"/>
      <c r="GQ40" s="63"/>
      <c r="GR40" s="63"/>
      <c r="GS40" s="63"/>
      <c r="GT40" s="63"/>
      <c r="GU40" s="63"/>
      <c r="GV40" s="63"/>
      <c r="GW40" s="63"/>
      <c r="GX40" s="63"/>
      <c r="GY40" s="63"/>
      <c r="GZ40" s="63"/>
      <c r="HA40" s="63"/>
      <c r="HB40" s="63"/>
      <c r="HC40" s="63"/>
      <c r="HD40" s="63"/>
      <c r="HE40" s="63"/>
      <c r="HF40" s="63"/>
      <c r="HG40" s="63"/>
      <c r="HH40" s="63"/>
      <c r="HI40" s="63"/>
      <c r="HJ40" s="63"/>
      <c r="HK40" s="63"/>
      <c r="HL40" s="63"/>
      <c r="HM40" s="63"/>
      <c r="HN40" s="63"/>
      <c r="HO40" s="63"/>
      <c r="HP40" s="63"/>
      <c r="HQ40" s="63"/>
      <c r="HR40" s="63"/>
      <c r="HS40" s="63"/>
      <c r="HT40" s="63"/>
      <c r="HU40" s="63"/>
      <c r="HV40" s="63"/>
      <c r="HW40" s="63"/>
      <c r="HX40" s="63"/>
      <c r="HY40" s="63"/>
      <c r="HZ40" s="63"/>
      <c r="IA40" s="63"/>
      <c r="IB40" s="63"/>
      <c r="IC40" s="63"/>
      <c r="ID40" s="63"/>
      <c r="IE40" s="63"/>
      <c r="IF40" s="63"/>
      <c r="IG40" s="63"/>
      <c r="IH40" s="63"/>
      <c r="II40" s="63"/>
      <c r="IJ40" s="63"/>
      <c r="IK40" s="63"/>
      <c r="IL40" s="63"/>
      <c r="IM40" s="63"/>
      <c r="IN40" s="63"/>
      <c r="IO40" s="63"/>
      <c r="IP40" s="63"/>
      <c r="IQ40" s="63"/>
      <c r="IR40" s="63"/>
      <c r="IS40" s="63"/>
      <c r="IT40" s="63"/>
      <c r="IU40" s="63"/>
    </row>
    <row r="41" spans="1:255" s="77" customFormat="1" ht="38.25" customHeight="1" x14ac:dyDescent="0.25">
      <c r="A41" s="79" t="s">
        <v>234</v>
      </c>
      <c r="B41" s="74" t="s">
        <v>233</v>
      </c>
      <c r="C41" s="80" t="s">
        <v>216</v>
      </c>
      <c r="D41" s="24">
        <v>0</v>
      </c>
      <c r="E41" s="24">
        <v>0</v>
      </c>
      <c r="F41" s="76">
        <v>0</v>
      </c>
      <c r="G41" s="76">
        <f t="shared" ref="G41" si="6">F41</f>
        <v>0</v>
      </c>
      <c r="H41" s="76">
        <v>0</v>
      </c>
      <c r="I41" s="76">
        <v>0</v>
      </c>
      <c r="J41" s="76">
        <v>0</v>
      </c>
      <c r="K41" s="76">
        <v>0</v>
      </c>
      <c r="L41" s="76">
        <v>0</v>
      </c>
      <c r="M41" s="76">
        <v>0</v>
      </c>
      <c r="N41" s="76">
        <v>0</v>
      </c>
      <c r="O41" s="76">
        <f t="shared" ref="O41" si="7">N41</f>
        <v>0</v>
      </c>
      <c r="P41" s="24">
        <v>0</v>
      </c>
      <c r="Q41" s="76">
        <f t="shared" ref="Q41" si="8">P41</f>
        <v>0</v>
      </c>
      <c r="R41" s="76">
        <v>0</v>
      </c>
      <c r="S41" s="76">
        <v>0</v>
      </c>
      <c r="T41" s="76">
        <v>0</v>
      </c>
      <c r="U41" s="76">
        <v>0</v>
      </c>
      <c r="V41" s="76">
        <v>0</v>
      </c>
      <c r="W41" s="76">
        <v>0</v>
      </c>
      <c r="X41" s="76">
        <v>0</v>
      </c>
      <c r="Y41" s="76">
        <v>0</v>
      </c>
      <c r="Z41" s="76">
        <v>0</v>
      </c>
      <c r="AA41" s="76">
        <v>0</v>
      </c>
      <c r="AB41" s="76">
        <v>0</v>
      </c>
      <c r="AC41" s="76">
        <v>0</v>
      </c>
      <c r="AD41" s="76">
        <v>0</v>
      </c>
      <c r="AE41" s="76">
        <v>0</v>
      </c>
      <c r="AF41" s="76">
        <v>0</v>
      </c>
      <c r="AG41" s="76">
        <f t="shared" ref="AG41" si="9">AF41</f>
        <v>0</v>
      </c>
      <c r="AH41" s="76">
        <v>0</v>
      </c>
      <c r="AI41" s="76">
        <f t="shared" ref="AI41" si="10">AH41</f>
        <v>0</v>
      </c>
      <c r="AJ41" s="76">
        <v>0</v>
      </c>
      <c r="AK41" s="76">
        <v>0</v>
      </c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63"/>
      <c r="CG41" s="63"/>
      <c r="CH41" s="63"/>
      <c r="CI41" s="63"/>
      <c r="CJ41" s="63"/>
      <c r="CK41" s="63"/>
      <c r="CL41" s="63"/>
      <c r="CM41" s="63"/>
      <c r="CN41" s="63"/>
      <c r="CO41" s="63"/>
      <c r="CP41" s="63"/>
      <c r="CQ41" s="63"/>
      <c r="CR41" s="63"/>
      <c r="CS41" s="63"/>
      <c r="CT41" s="63"/>
      <c r="CU41" s="63"/>
      <c r="CV41" s="63"/>
      <c r="CW41" s="63"/>
      <c r="CX41" s="63"/>
      <c r="CY41" s="63"/>
      <c r="CZ41" s="63"/>
      <c r="DA41" s="63"/>
      <c r="DB41" s="63"/>
      <c r="DC41" s="63"/>
      <c r="DD41" s="63"/>
      <c r="DE41" s="63"/>
      <c r="DF41" s="63"/>
      <c r="DG41" s="63"/>
      <c r="DH41" s="63"/>
      <c r="DI41" s="63"/>
      <c r="DJ41" s="63"/>
      <c r="DK41" s="63"/>
      <c r="DL41" s="63"/>
      <c r="DM41" s="63"/>
      <c r="DN41" s="63"/>
      <c r="DO41" s="63"/>
      <c r="DP41" s="63"/>
      <c r="DQ41" s="63"/>
      <c r="DR41" s="63"/>
      <c r="DS41" s="63"/>
      <c r="DT41" s="63"/>
      <c r="DU41" s="63"/>
      <c r="DV41" s="63"/>
      <c r="DW41" s="63"/>
      <c r="DX41" s="63"/>
      <c r="DY41" s="63"/>
      <c r="DZ41" s="63"/>
      <c r="EA41" s="63"/>
      <c r="EB41" s="63"/>
      <c r="EC41" s="63"/>
      <c r="ED41" s="63"/>
      <c r="EE41" s="63"/>
      <c r="EF41" s="63"/>
      <c r="EG41" s="63"/>
      <c r="EH41" s="63"/>
      <c r="EI41" s="63"/>
      <c r="EJ41" s="63"/>
      <c r="EK41" s="63"/>
      <c r="EL41" s="63"/>
      <c r="EM41" s="63"/>
      <c r="EN41" s="63"/>
      <c r="EO41" s="63"/>
      <c r="EP41" s="63"/>
      <c r="EQ41" s="63"/>
      <c r="ER41" s="63"/>
      <c r="ES41" s="63"/>
      <c r="ET41" s="63"/>
      <c r="EU41" s="63"/>
      <c r="EV41" s="63"/>
      <c r="EW41" s="63"/>
      <c r="EX41" s="63"/>
      <c r="EY41" s="63"/>
      <c r="EZ41" s="63"/>
      <c r="FA41" s="63"/>
      <c r="FB41" s="63"/>
      <c r="FC41" s="63"/>
      <c r="FD41" s="63"/>
      <c r="FE41" s="63"/>
      <c r="FF41" s="63"/>
      <c r="FG41" s="63"/>
      <c r="FH41" s="63"/>
      <c r="FI41" s="63"/>
      <c r="FJ41" s="63"/>
      <c r="FK41" s="63"/>
      <c r="FL41" s="63"/>
      <c r="FM41" s="63"/>
      <c r="FN41" s="63"/>
      <c r="FO41" s="63"/>
      <c r="FP41" s="63"/>
      <c r="FQ41" s="63"/>
      <c r="FR41" s="63"/>
      <c r="FS41" s="63"/>
      <c r="FT41" s="63"/>
      <c r="FU41" s="63"/>
      <c r="FV41" s="63"/>
      <c r="FW41" s="63"/>
      <c r="FX41" s="63"/>
      <c r="FY41" s="63"/>
      <c r="FZ41" s="63"/>
      <c r="GA41" s="63"/>
      <c r="GB41" s="63"/>
      <c r="GC41" s="63"/>
      <c r="GD41" s="63"/>
      <c r="GE41" s="63"/>
      <c r="GF41" s="63"/>
      <c r="GG41" s="63"/>
      <c r="GH41" s="63"/>
      <c r="GI41" s="63"/>
      <c r="GJ41" s="63"/>
      <c r="GK41" s="63"/>
      <c r="GL41" s="63"/>
      <c r="GM41" s="63"/>
      <c r="GN41" s="63"/>
      <c r="GO41" s="63"/>
      <c r="GP41" s="63"/>
      <c r="GQ41" s="63"/>
      <c r="GR41" s="63"/>
      <c r="GS41" s="63"/>
      <c r="GT41" s="63"/>
      <c r="GU41" s="63"/>
      <c r="GV41" s="63"/>
      <c r="GW41" s="63"/>
      <c r="GX41" s="63"/>
      <c r="GY41" s="63"/>
      <c r="GZ41" s="63"/>
      <c r="HA41" s="63"/>
      <c r="HB41" s="63"/>
      <c r="HC41" s="63"/>
      <c r="HD41" s="63"/>
      <c r="HE41" s="63"/>
      <c r="HF41" s="63"/>
      <c r="HG41" s="63"/>
      <c r="HH41" s="63"/>
      <c r="HI41" s="63"/>
      <c r="HJ41" s="63"/>
      <c r="HK41" s="63"/>
      <c r="HL41" s="63"/>
      <c r="HM41" s="63"/>
      <c r="HN41" s="63"/>
      <c r="HO41" s="63"/>
      <c r="HP41" s="63"/>
      <c r="HQ41" s="63"/>
      <c r="HR41" s="63"/>
      <c r="HS41" s="63"/>
      <c r="HT41" s="63"/>
      <c r="HU41" s="63"/>
      <c r="HV41" s="63"/>
      <c r="HW41" s="63"/>
      <c r="HX41" s="63"/>
      <c r="HY41" s="63"/>
      <c r="HZ41" s="63"/>
      <c r="IA41" s="63"/>
      <c r="IB41" s="63"/>
      <c r="IC41" s="63"/>
      <c r="ID41" s="63"/>
      <c r="IE41" s="63"/>
      <c r="IF41" s="63"/>
      <c r="IG41" s="63"/>
      <c r="IH41" s="63"/>
      <c r="II41" s="63"/>
      <c r="IJ41" s="63"/>
      <c r="IK41" s="63"/>
      <c r="IL41" s="63"/>
      <c r="IM41" s="63"/>
      <c r="IN41" s="63"/>
      <c r="IO41" s="63"/>
      <c r="IP41" s="63"/>
      <c r="IQ41" s="63"/>
      <c r="IR41" s="63"/>
      <c r="IS41" s="63"/>
      <c r="IT41" s="63"/>
      <c r="IU41" s="63"/>
    </row>
    <row r="42" spans="1:255" s="52" customFormat="1" ht="50.1" customHeight="1" collapsed="1" x14ac:dyDescent="0.25">
      <c r="A42" s="21" t="s">
        <v>116</v>
      </c>
      <c r="B42" s="22" t="s">
        <v>117</v>
      </c>
      <c r="C42" s="23" t="s">
        <v>68</v>
      </c>
      <c r="D42" s="24">
        <f>D43+D44+D45+D46</f>
        <v>0</v>
      </c>
      <c r="E42" s="24">
        <f>E43+E44+E45+E46</f>
        <v>0</v>
      </c>
      <c r="F42" s="25">
        <v>0</v>
      </c>
      <c r="G42" s="25">
        <v>0</v>
      </c>
      <c r="H42" s="25">
        <v>0</v>
      </c>
      <c r="I42" s="25" t="s">
        <v>65</v>
      </c>
      <c r="J42" s="25">
        <v>0</v>
      </c>
      <c r="K42" s="25" t="s">
        <v>65</v>
      </c>
      <c r="L42" s="25">
        <f>L43+L44+L45+L46</f>
        <v>3.6</v>
      </c>
      <c r="M42" s="25">
        <f>M43+M44+M45+M46</f>
        <v>0.4</v>
      </c>
      <c r="N42" s="25">
        <f>N43+N44+N45+N46</f>
        <v>0</v>
      </c>
      <c r="O42" s="25">
        <f t="shared" si="1"/>
        <v>0</v>
      </c>
      <c r="P42" s="24">
        <f t="shared" ref="P42:U42" si="11">P43+P44+P45+P46</f>
        <v>13</v>
      </c>
      <c r="Q42" s="25">
        <f t="shared" si="11"/>
        <v>7</v>
      </c>
      <c r="R42" s="25">
        <f t="shared" si="11"/>
        <v>0.12989000000000001</v>
      </c>
      <c r="S42" s="25">
        <f t="shared" si="11"/>
        <v>0.12989000000000001</v>
      </c>
      <c r="T42" s="25">
        <f t="shared" si="11"/>
        <v>0.10791000000000001</v>
      </c>
      <c r="U42" s="25">
        <f t="shared" si="11"/>
        <v>0.10791000000000001</v>
      </c>
      <c r="V42" s="25">
        <v>0</v>
      </c>
      <c r="W42" s="25" t="s">
        <v>65</v>
      </c>
      <c r="X42" s="25">
        <v>0</v>
      </c>
      <c r="Y42" s="25" t="s">
        <v>65</v>
      </c>
      <c r="Z42" s="25">
        <v>0</v>
      </c>
      <c r="AA42" s="25" t="s">
        <v>65</v>
      </c>
      <c r="AB42" s="25">
        <v>0</v>
      </c>
      <c r="AC42" s="25" t="s">
        <v>65</v>
      </c>
      <c r="AD42" s="25">
        <v>0</v>
      </c>
      <c r="AE42" s="25" t="s">
        <v>65</v>
      </c>
      <c r="AF42" s="25">
        <v>0</v>
      </c>
      <c r="AG42" s="25">
        <f t="shared" si="4"/>
        <v>0</v>
      </c>
      <c r="AH42" s="25">
        <v>0</v>
      </c>
      <c r="AI42" s="25">
        <f t="shared" si="3"/>
        <v>0</v>
      </c>
      <c r="AJ42" s="25">
        <v>0</v>
      </c>
      <c r="AK42" s="25" t="s">
        <v>65</v>
      </c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  <c r="IK42" s="15"/>
      <c r="IL42" s="15"/>
      <c r="IM42" s="15"/>
      <c r="IN42" s="15"/>
      <c r="IO42" s="15"/>
      <c r="IP42" s="15"/>
      <c r="IQ42" s="15"/>
      <c r="IR42" s="15"/>
      <c r="IS42" s="15"/>
      <c r="IT42" s="15"/>
      <c r="IU42" s="15"/>
    </row>
    <row r="43" spans="1:255" s="77" customFormat="1" ht="49.5" customHeight="1" x14ac:dyDescent="0.25">
      <c r="A43" s="73" t="s">
        <v>118</v>
      </c>
      <c r="B43" s="74" t="s">
        <v>119</v>
      </c>
      <c r="C43" s="75" t="s">
        <v>120</v>
      </c>
      <c r="D43" s="76">
        <v>0</v>
      </c>
      <c r="E43" s="76">
        <v>0</v>
      </c>
      <c r="F43" s="76">
        <v>0</v>
      </c>
      <c r="G43" s="76">
        <f t="shared" si="0"/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f t="shared" si="1"/>
        <v>0</v>
      </c>
      <c r="P43" s="76">
        <v>0</v>
      </c>
      <c r="Q43" s="76">
        <f t="shared" si="2"/>
        <v>0</v>
      </c>
      <c r="R43" s="86">
        <v>0.12989000000000001</v>
      </c>
      <c r="S43" s="86">
        <v>0.12989000000000001</v>
      </c>
      <c r="T43" s="86">
        <v>0.10791000000000001</v>
      </c>
      <c r="U43" s="86">
        <v>0.10791000000000001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f t="shared" si="4"/>
        <v>0</v>
      </c>
      <c r="AH43" s="76">
        <v>0</v>
      </c>
      <c r="AI43" s="76">
        <f t="shared" si="3"/>
        <v>0</v>
      </c>
      <c r="AJ43" s="76">
        <v>0</v>
      </c>
      <c r="AK43" s="76">
        <v>0</v>
      </c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3"/>
      <c r="CQ43" s="63"/>
      <c r="CR43" s="63"/>
      <c r="CS43" s="63"/>
      <c r="CT43" s="63"/>
      <c r="CU43" s="63"/>
      <c r="CV43" s="63"/>
      <c r="CW43" s="63"/>
      <c r="CX43" s="63"/>
      <c r="CY43" s="63"/>
      <c r="CZ43" s="63"/>
      <c r="DA43" s="63"/>
      <c r="DB43" s="63"/>
      <c r="DC43" s="63"/>
      <c r="DD43" s="63"/>
      <c r="DE43" s="63"/>
      <c r="DF43" s="63"/>
      <c r="DG43" s="63"/>
      <c r="DH43" s="63"/>
      <c r="DI43" s="63"/>
      <c r="DJ43" s="63"/>
      <c r="DK43" s="63"/>
      <c r="DL43" s="63"/>
      <c r="DM43" s="63"/>
      <c r="DN43" s="63"/>
      <c r="DO43" s="63"/>
      <c r="DP43" s="63"/>
      <c r="DQ43" s="63"/>
      <c r="DR43" s="63"/>
      <c r="DS43" s="63"/>
      <c r="DT43" s="63"/>
      <c r="DU43" s="63"/>
      <c r="DV43" s="63"/>
      <c r="DW43" s="63"/>
      <c r="DX43" s="63"/>
      <c r="DY43" s="63"/>
      <c r="DZ43" s="63"/>
      <c r="EA43" s="63"/>
      <c r="EB43" s="63"/>
      <c r="EC43" s="63"/>
      <c r="ED43" s="63"/>
      <c r="EE43" s="63"/>
      <c r="EF43" s="63"/>
      <c r="EG43" s="63"/>
      <c r="EH43" s="63"/>
      <c r="EI43" s="63"/>
      <c r="EJ43" s="63"/>
      <c r="EK43" s="63"/>
      <c r="EL43" s="63"/>
      <c r="EM43" s="63"/>
      <c r="EN43" s="63"/>
      <c r="EO43" s="63"/>
      <c r="EP43" s="63"/>
      <c r="EQ43" s="63"/>
      <c r="ER43" s="63"/>
      <c r="ES43" s="63"/>
      <c r="ET43" s="63"/>
      <c r="EU43" s="63"/>
      <c r="EV43" s="63"/>
      <c r="EW43" s="63"/>
      <c r="EX43" s="63"/>
      <c r="EY43" s="63"/>
      <c r="EZ43" s="63"/>
      <c r="FA43" s="63"/>
      <c r="FB43" s="63"/>
      <c r="FC43" s="63"/>
      <c r="FD43" s="63"/>
      <c r="FE43" s="63"/>
      <c r="FF43" s="63"/>
      <c r="FG43" s="63"/>
      <c r="FH43" s="63"/>
      <c r="FI43" s="63"/>
      <c r="FJ43" s="63"/>
      <c r="FK43" s="63"/>
      <c r="FL43" s="63"/>
      <c r="FM43" s="63"/>
      <c r="FN43" s="63"/>
      <c r="FO43" s="63"/>
      <c r="FP43" s="63"/>
      <c r="FQ43" s="63"/>
      <c r="FR43" s="63"/>
      <c r="FS43" s="63"/>
      <c r="FT43" s="63"/>
      <c r="FU43" s="63"/>
      <c r="FV43" s="63"/>
      <c r="FW43" s="63"/>
      <c r="FX43" s="63"/>
      <c r="FY43" s="63"/>
      <c r="FZ43" s="63"/>
      <c r="GA43" s="63"/>
      <c r="GB43" s="63"/>
      <c r="GC43" s="63"/>
      <c r="GD43" s="63"/>
      <c r="GE43" s="63"/>
      <c r="GF43" s="63"/>
      <c r="GG43" s="63"/>
      <c r="GH43" s="63"/>
      <c r="GI43" s="63"/>
      <c r="GJ43" s="63"/>
      <c r="GK43" s="63"/>
      <c r="GL43" s="63"/>
      <c r="GM43" s="63"/>
      <c r="GN43" s="63"/>
      <c r="GO43" s="63"/>
      <c r="GP43" s="63"/>
      <c r="GQ43" s="63"/>
      <c r="GR43" s="63"/>
      <c r="GS43" s="63"/>
      <c r="GT43" s="63"/>
      <c r="GU43" s="63"/>
      <c r="GV43" s="63"/>
      <c r="GW43" s="63"/>
      <c r="GX43" s="63"/>
      <c r="GY43" s="63"/>
      <c r="GZ43" s="63"/>
      <c r="HA43" s="63"/>
      <c r="HB43" s="63"/>
      <c r="HC43" s="63"/>
      <c r="HD43" s="63"/>
      <c r="HE43" s="63"/>
      <c r="HF43" s="63"/>
      <c r="HG43" s="63"/>
      <c r="HH43" s="63"/>
      <c r="HI43" s="63"/>
      <c r="HJ43" s="63"/>
      <c r="HK43" s="63"/>
      <c r="HL43" s="63"/>
      <c r="HM43" s="63"/>
      <c r="HN43" s="63"/>
      <c r="HO43" s="63"/>
      <c r="HP43" s="63"/>
      <c r="HQ43" s="63"/>
      <c r="HR43" s="63"/>
      <c r="HS43" s="63"/>
      <c r="HT43" s="63"/>
      <c r="HU43" s="63"/>
      <c r="HV43" s="63"/>
      <c r="HW43" s="63"/>
      <c r="HX43" s="63"/>
      <c r="HY43" s="63"/>
      <c r="HZ43" s="63"/>
      <c r="IA43" s="63"/>
      <c r="IB43" s="63"/>
      <c r="IC43" s="63"/>
      <c r="ID43" s="63"/>
      <c r="IE43" s="63"/>
      <c r="IF43" s="63"/>
      <c r="IG43" s="63"/>
      <c r="IH43" s="63"/>
      <c r="II43" s="63"/>
      <c r="IJ43" s="63"/>
      <c r="IK43" s="63"/>
      <c r="IL43" s="63"/>
      <c r="IM43" s="63"/>
      <c r="IN43" s="63"/>
      <c r="IO43" s="63"/>
      <c r="IP43" s="63"/>
      <c r="IQ43" s="63"/>
      <c r="IR43" s="63"/>
      <c r="IS43" s="63"/>
      <c r="IT43" s="63"/>
      <c r="IU43" s="63"/>
    </row>
    <row r="44" spans="1:255" s="77" customFormat="1" ht="49.5" customHeight="1" x14ac:dyDescent="0.25">
      <c r="A44" s="73" t="s">
        <v>121</v>
      </c>
      <c r="B44" s="74" t="s">
        <v>122</v>
      </c>
      <c r="C44" s="75" t="s">
        <v>123</v>
      </c>
      <c r="D44" s="76">
        <v>0</v>
      </c>
      <c r="E44" s="76">
        <v>0</v>
      </c>
      <c r="F44" s="76">
        <v>0</v>
      </c>
      <c r="G44" s="76">
        <f t="shared" si="0"/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f t="shared" si="1"/>
        <v>0</v>
      </c>
      <c r="P44" s="76">
        <v>0</v>
      </c>
      <c r="Q44" s="76">
        <f t="shared" si="2"/>
        <v>0</v>
      </c>
      <c r="R44" s="76">
        <v>0</v>
      </c>
      <c r="S44" s="76">
        <v>0</v>
      </c>
      <c r="T44" s="76">
        <v>0</v>
      </c>
      <c r="U44" s="76">
        <v>0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f t="shared" si="4"/>
        <v>0</v>
      </c>
      <c r="AH44" s="76">
        <v>0</v>
      </c>
      <c r="AI44" s="76">
        <f t="shared" si="3"/>
        <v>0</v>
      </c>
      <c r="AJ44" s="76">
        <v>0</v>
      </c>
      <c r="AK44" s="76">
        <v>0</v>
      </c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  <c r="CN44" s="63"/>
      <c r="CO44" s="63"/>
      <c r="CP44" s="63"/>
      <c r="CQ44" s="63"/>
      <c r="CR44" s="63"/>
      <c r="CS44" s="63"/>
      <c r="CT44" s="63"/>
      <c r="CU44" s="63"/>
      <c r="CV44" s="63"/>
      <c r="CW44" s="63"/>
      <c r="CX44" s="63"/>
      <c r="CY44" s="63"/>
      <c r="CZ44" s="63"/>
      <c r="DA44" s="63"/>
      <c r="DB44" s="63"/>
      <c r="DC44" s="63"/>
      <c r="DD44" s="63"/>
      <c r="DE44" s="63"/>
      <c r="DF44" s="63"/>
      <c r="DG44" s="63"/>
      <c r="DH44" s="63"/>
      <c r="DI44" s="63"/>
      <c r="DJ44" s="63"/>
      <c r="DK44" s="63"/>
      <c r="DL44" s="63"/>
      <c r="DM44" s="63"/>
      <c r="DN44" s="63"/>
      <c r="DO44" s="63"/>
      <c r="DP44" s="63"/>
      <c r="DQ44" s="63"/>
      <c r="DR44" s="63"/>
      <c r="DS44" s="63"/>
      <c r="DT44" s="63"/>
      <c r="DU44" s="63"/>
      <c r="DV44" s="63"/>
      <c r="DW44" s="63"/>
      <c r="DX44" s="63"/>
      <c r="DY44" s="63"/>
      <c r="DZ44" s="63"/>
      <c r="EA44" s="63"/>
      <c r="EB44" s="63"/>
      <c r="EC44" s="63"/>
      <c r="ED44" s="63"/>
      <c r="EE44" s="63"/>
      <c r="EF44" s="63"/>
      <c r="EG44" s="63"/>
      <c r="EH44" s="63"/>
      <c r="EI44" s="63"/>
      <c r="EJ44" s="63"/>
      <c r="EK44" s="63"/>
      <c r="EL44" s="63"/>
      <c r="EM44" s="63"/>
      <c r="EN44" s="63"/>
      <c r="EO44" s="63"/>
      <c r="EP44" s="63"/>
      <c r="EQ44" s="63"/>
      <c r="ER44" s="63"/>
      <c r="ES44" s="63"/>
      <c r="ET44" s="63"/>
      <c r="EU44" s="63"/>
      <c r="EV44" s="63"/>
      <c r="EW44" s="63"/>
      <c r="EX44" s="63"/>
      <c r="EY44" s="63"/>
      <c r="EZ44" s="63"/>
      <c r="FA44" s="63"/>
      <c r="FB44" s="63"/>
      <c r="FC44" s="63"/>
      <c r="FD44" s="63"/>
      <c r="FE44" s="63"/>
      <c r="FF44" s="63"/>
      <c r="FG44" s="63"/>
      <c r="FH44" s="63"/>
      <c r="FI44" s="63"/>
      <c r="FJ44" s="63"/>
      <c r="FK44" s="63"/>
      <c r="FL44" s="63"/>
      <c r="FM44" s="63"/>
      <c r="FN44" s="63"/>
      <c r="FO44" s="63"/>
      <c r="FP44" s="63"/>
      <c r="FQ44" s="63"/>
      <c r="FR44" s="63"/>
      <c r="FS44" s="63"/>
      <c r="FT44" s="63"/>
      <c r="FU44" s="63"/>
      <c r="FV44" s="63"/>
      <c r="FW44" s="63"/>
      <c r="FX44" s="63"/>
      <c r="FY44" s="63"/>
      <c r="FZ44" s="63"/>
      <c r="GA44" s="63"/>
      <c r="GB44" s="63"/>
      <c r="GC44" s="63"/>
      <c r="GD44" s="63"/>
      <c r="GE44" s="63"/>
      <c r="GF44" s="63"/>
      <c r="GG44" s="63"/>
      <c r="GH44" s="63"/>
      <c r="GI44" s="63"/>
      <c r="GJ44" s="63"/>
      <c r="GK44" s="63"/>
      <c r="GL44" s="63"/>
      <c r="GM44" s="63"/>
      <c r="GN44" s="63"/>
      <c r="GO44" s="63"/>
      <c r="GP44" s="63"/>
      <c r="GQ44" s="63"/>
      <c r="GR44" s="63"/>
      <c r="GS44" s="63"/>
      <c r="GT44" s="63"/>
      <c r="GU44" s="63"/>
      <c r="GV44" s="63"/>
      <c r="GW44" s="63"/>
      <c r="GX44" s="63"/>
      <c r="GY44" s="63"/>
      <c r="GZ44" s="63"/>
      <c r="HA44" s="63"/>
      <c r="HB44" s="63"/>
      <c r="HC44" s="63"/>
      <c r="HD44" s="63"/>
      <c r="HE44" s="63"/>
      <c r="HF44" s="63"/>
      <c r="HG44" s="63"/>
      <c r="HH44" s="63"/>
      <c r="HI44" s="63"/>
      <c r="HJ44" s="63"/>
      <c r="HK44" s="63"/>
      <c r="HL44" s="63"/>
      <c r="HM44" s="63"/>
      <c r="HN44" s="63"/>
      <c r="HO44" s="63"/>
      <c r="HP44" s="63"/>
      <c r="HQ44" s="63"/>
      <c r="HR44" s="63"/>
      <c r="HS44" s="63"/>
      <c r="HT44" s="63"/>
      <c r="HU44" s="63"/>
      <c r="HV44" s="63"/>
      <c r="HW44" s="63"/>
      <c r="HX44" s="63"/>
      <c r="HY44" s="63"/>
      <c r="HZ44" s="63"/>
      <c r="IA44" s="63"/>
      <c r="IB44" s="63"/>
      <c r="IC44" s="63"/>
      <c r="ID44" s="63"/>
      <c r="IE44" s="63"/>
      <c r="IF44" s="63"/>
      <c r="IG44" s="63"/>
      <c r="IH44" s="63"/>
      <c r="II44" s="63"/>
      <c r="IJ44" s="63"/>
      <c r="IK44" s="63"/>
      <c r="IL44" s="63"/>
      <c r="IM44" s="63"/>
      <c r="IN44" s="63"/>
      <c r="IO44" s="63"/>
      <c r="IP44" s="63"/>
      <c r="IQ44" s="63"/>
      <c r="IR44" s="63"/>
      <c r="IS44" s="63"/>
      <c r="IT44" s="63"/>
      <c r="IU44" s="63"/>
    </row>
    <row r="45" spans="1:255" s="77" customFormat="1" ht="49.5" customHeight="1" x14ac:dyDescent="0.25">
      <c r="A45" s="73" t="s">
        <v>124</v>
      </c>
      <c r="B45" s="74" t="s">
        <v>125</v>
      </c>
      <c r="C45" s="75" t="s">
        <v>126</v>
      </c>
      <c r="D45" s="76">
        <v>0</v>
      </c>
      <c r="E45" s="76">
        <v>0</v>
      </c>
      <c r="F45" s="76">
        <v>0</v>
      </c>
      <c r="G45" s="76">
        <f t="shared" si="0"/>
        <v>0</v>
      </c>
      <c r="H45" s="76">
        <v>0</v>
      </c>
      <c r="I45" s="76">
        <v>0</v>
      </c>
      <c r="J45" s="76">
        <v>0</v>
      </c>
      <c r="K45" s="76">
        <v>0</v>
      </c>
      <c r="L45" s="76">
        <v>0</v>
      </c>
      <c r="M45" s="76">
        <v>0</v>
      </c>
      <c r="N45" s="76">
        <v>0</v>
      </c>
      <c r="O45" s="76">
        <f t="shared" si="1"/>
        <v>0</v>
      </c>
      <c r="P45" s="78">
        <v>13</v>
      </c>
      <c r="Q45" s="76">
        <v>7</v>
      </c>
      <c r="R45" s="76">
        <v>0</v>
      </c>
      <c r="S45" s="76">
        <v>0</v>
      </c>
      <c r="T45" s="76">
        <v>0</v>
      </c>
      <c r="U45" s="76">
        <v>0</v>
      </c>
      <c r="V45" s="76">
        <v>0</v>
      </c>
      <c r="W45" s="76">
        <v>0</v>
      </c>
      <c r="X45" s="76">
        <v>0</v>
      </c>
      <c r="Y45" s="76">
        <v>0</v>
      </c>
      <c r="Z45" s="76">
        <v>0</v>
      </c>
      <c r="AA45" s="76">
        <v>0</v>
      </c>
      <c r="AB45" s="76">
        <v>0</v>
      </c>
      <c r="AC45" s="76">
        <v>0</v>
      </c>
      <c r="AD45" s="76">
        <v>0</v>
      </c>
      <c r="AE45" s="76">
        <v>0</v>
      </c>
      <c r="AF45" s="76">
        <v>0</v>
      </c>
      <c r="AG45" s="76">
        <f t="shared" si="4"/>
        <v>0</v>
      </c>
      <c r="AH45" s="76">
        <v>0</v>
      </c>
      <c r="AI45" s="76">
        <f t="shared" si="3"/>
        <v>0</v>
      </c>
      <c r="AJ45" s="76">
        <v>0</v>
      </c>
      <c r="AK45" s="76">
        <v>0</v>
      </c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  <c r="CN45" s="63"/>
      <c r="CO45" s="63"/>
      <c r="CP45" s="63"/>
      <c r="CQ45" s="63"/>
      <c r="CR45" s="63"/>
      <c r="CS45" s="63"/>
      <c r="CT45" s="63"/>
      <c r="CU45" s="63"/>
      <c r="CV45" s="63"/>
      <c r="CW45" s="63"/>
      <c r="CX45" s="63"/>
      <c r="CY45" s="63"/>
      <c r="CZ45" s="63"/>
      <c r="DA45" s="63"/>
      <c r="DB45" s="63"/>
      <c r="DC45" s="63"/>
      <c r="DD45" s="63"/>
      <c r="DE45" s="63"/>
      <c r="DF45" s="63"/>
      <c r="DG45" s="63"/>
      <c r="DH45" s="63"/>
      <c r="DI45" s="63"/>
      <c r="DJ45" s="63"/>
      <c r="DK45" s="63"/>
      <c r="DL45" s="63"/>
      <c r="DM45" s="63"/>
      <c r="DN45" s="63"/>
      <c r="DO45" s="63"/>
      <c r="DP45" s="63"/>
      <c r="DQ45" s="63"/>
      <c r="DR45" s="63"/>
      <c r="DS45" s="63"/>
      <c r="DT45" s="63"/>
      <c r="DU45" s="63"/>
      <c r="DV45" s="63"/>
      <c r="DW45" s="63"/>
      <c r="DX45" s="63"/>
      <c r="DY45" s="63"/>
      <c r="DZ45" s="63"/>
      <c r="EA45" s="63"/>
      <c r="EB45" s="63"/>
      <c r="EC45" s="63"/>
      <c r="ED45" s="63"/>
      <c r="EE45" s="63"/>
      <c r="EF45" s="63"/>
      <c r="EG45" s="63"/>
      <c r="EH45" s="63"/>
      <c r="EI45" s="63"/>
      <c r="EJ45" s="63"/>
      <c r="EK45" s="63"/>
      <c r="EL45" s="63"/>
      <c r="EM45" s="63"/>
      <c r="EN45" s="63"/>
      <c r="EO45" s="63"/>
      <c r="EP45" s="63"/>
      <c r="EQ45" s="63"/>
      <c r="ER45" s="63"/>
      <c r="ES45" s="63"/>
      <c r="ET45" s="63"/>
      <c r="EU45" s="63"/>
      <c r="EV45" s="63"/>
      <c r="EW45" s="63"/>
      <c r="EX45" s="63"/>
      <c r="EY45" s="63"/>
      <c r="EZ45" s="63"/>
      <c r="FA45" s="63"/>
      <c r="FB45" s="63"/>
      <c r="FC45" s="63"/>
      <c r="FD45" s="63"/>
      <c r="FE45" s="63"/>
      <c r="FF45" s="63"/>
      <c r="FG45" s="63"/>
      <c r="FH45" s="63"/>
      <c r="FI45" s="63"/>
      <c r="FJ45" s="63"/>
      <c r="FK45" s="63"/>
      <c r="FL45" s="63"/>
      <c r="FM45" s="63"/>
      <c r="FN45" s="63"/>
      <c r="FO45" s="63"/>
      <c r="FP45" s="63"/>
      <c r="FQ45" s="63"/>
      <c r="FR45" s="63"/>
      <c r="FS45" s="63"/>
      <c r="FT45" s="63"/>
      <c r="FU45" s="63"/>
      <c r="FV45" s="63"/>
      <c r="FW45" s="63"/>
      <c r="FX45" s="63"/>
      <c r="FY45" s="63"/>
      <c r="FZ45" s="63"/>
      <c r="GA45" s="63"/>
      <c r="GB45" s="63"/>
      <c r="GC45" s="63"/>
      <c r="GD45" s="63"/>
      <c r="GE45" s="63"/>
      <c r="GF45" s="63"/>
      <c r="GG45" s="63"/>
      <c r="GH45" s="63"/>
      <c r="GI45" s="63"/>
      <c r="GJ45" s="63"/>
      <c r="GK45" s="63"/>
      <c r="GL45" s="63"/>
      <c r="GM45" s="63"/>
      <c r="GN45" s="63"/>
      <c r="GO45" s="63"/>
      <c r="GP45" s="63"/>
      <c r="GQ45" s="63"/>
      <c r="GR45" s="63"/>
      <c r="GS45" s="63"/>
      <c r="GT45" s="63"/>
      <c r="GU45" s="63"/>
      <c r="GV45" s="63"/>
      <c r="GW45" s="63"/>
      <c r="GX45" s="63"/>
      <c r="GY45" s="63"/>
      <c r="GZ45" s="63"/>
      <c r="HA45" s="63"/>
      <c r="HB45" s="63"/>
      <c r="HC45" s="63"/>
      <c r="HD45" s="63"/>
      <c r="HE45" s="63"/>
      <c r="HF45" s="63"/>
      <c r="HG45" s="63"/>
      <c r="HH45" s="63"/>
      <c r="HI45" s="63"/>
      <c r="HJ45" s="63"/>
      <c r="HK45" s="63"/>
      <c r="HL45" s="63"/>
      <c r="HM45" s="63"/>
      <c r="HN45" s="63"/>
      <c r="HO45" s="63"/>
      <c r="HP45" s="63"/>
      <c r="HQ45" s="63"/>
      <c r="HR45" s="63"/>
      <c r="HS45" s="63"/>
      <c r="HT45" s="63"/>
      <c r="HU45" s="63"/>
      <c r="HV45" s="63"/>
      <c r="HW45" s="63"/>
      <c r="HX45" s="63"/>
      <c r="HY45" s="63"/>
      <c r="HZ45" s="63"/>
      <c r="IA45" s="63"/>
      <c r="IB45" s="63"/>
      <c r="IC45" s="63"/>
      <c r="ID45" s="63"/>
      <c r="IE45" s="63"/>
      <c r="IF45" s="63"/>
      <c r="IG45" s="63"/>
      <c r="IH45" s="63"/>
      <c r="II45" s="63"/>
      <c r="IJ45" s="63"/>
      <c r="IK45" s="63"/>
      <c r="IL45" s="63"/>
      <c r="IM45" s="63"/>
      <c r="IN45" s="63"/>
      <c r="IO45" s="63"/>
      <c r="IP45" s="63"/>
      <c r="IQ45" s="63"/>
      <c r="IR45" s="63"/>
      <c r="IS45" s="63"/>
      <c r="IT45" s="63"/>
      <c r="IU45" s="63"/>
    </row>
    <row r="46" spans="1:255" s="63" customFormat="1" ht="49.5" customHeight="1" x14ac:dyDescent="0.25">
      <c r="A46" s="73" t="s">
        <v>127</v>
      </c>
      <c r="B46" s="74" t="s">
        <v>128</v>
      </c>
      <c r="C46" s="75" t="s">
        <v>129</v>
      </c>
      <c r="D46" s="76">
        <v>0</v>
      </c>
      <c r="E46" s="76">
        <v>0</v>
      </c>
      <c r="F46" s="76">
        <v>0</v>
      </c>
      <c r="G46" s="76">
        <v>0</v>
      </c>
      <c r="H46" s="76">
        <v>0</v>
      </c>
      <c r="I46" s="76">
        <v>0</v>
      </c>
      <c r="J46" s="76">
        <v>0</v>
      </c>
      <c r="K46" s="76">
        <v>0</v>
      </c>
      <c r="L46" s="92">
        <v>3.6</v>
      </c>
      <c r="M46" s="76">
        <v>0.4</v>
      </c>
      <c r="N46" s="76">
        <v>0</v>
      </c>
      <c r="O46" s="76">
        <f t="shared" si="1"/>
        <v>0</v>
      </c>
      <c r="P46" s="76">
        <v>0</v>
      </c>
      <c r="Q46" s="76">
        <f t="shared" si="2"/>
        <v>0</v>
      </c>
      <c r="R46" s="76">
        <v>0</v>
      </c>
      <c r="S46" s="76">
        <v>0</v>
      </c>
      <c r="T46" s="76">
        <v>0</v>
      </c>
      <c r="U46" s="76">
        <v>0</v>
      </c>
      <c r="V46" s="76">
        <v>0</v>
      </c>
      <c r="W46" s="76">
        <v>0</v>
      </c>
      <c r="X46" s="76">
        <v>0</v>
      </c>
      <c r="Y46" s="76">
        <v>0</v>
      </c>
      <c r="Z46" s="76">
        <v>0</v>
      </c>
      <c r="AA46" s="76">
        <v>0</v>
      </c>
      <c r="AB46" s="76">
        <v>0</v>
      </c>
      <c r="AC46" s="76">
        <v>0</v>
      </c>
      <c r="AD46" s="76">
        <v>0</v>
      </c>
      <c r="AE46" s="76">
        <v>0</v>
      </c>
      <c r="AF46" s="76">
        <v>0</v>
      </c>
      <c r="AG46" s="76">
        <f t="shared" si="4"/>
        <v>0</v>
      </c>
      <c r="AH46" s="76">
        <v>0</v>
      </c>
      <c r="AI46" s="76">
        <f t="shared" si="3"/>
        <v>0</v>
      </c>
      <c r="AJ46" s="76">
        <v>0</v>
      </c>
      <c r="AK46" s="76">
        <v>0</v>
      </c>
      <c r="AL46" s="90"/>
    </row>
    <row r="47" spans="1:255" s="52" customFormat="1" ht="50.1" customHeight="1" x14ac:dyDescent="0.25">
      <c r="A47" s="21" t="s">
        <v>130</v>
      </c>
      <c r="B47" s="22" t="s">
        <v>131</v>
      </c>
      <c r="C47" s="23" t="s">
        <v>68</v>
      </c>
      <c r="D47" s="25">
        <v>0</v>
      </c>
      <c r="E47" s="25">
        <v>0</v>
      </c>
      <c r="F47" s="25">
        <v>0</v>
      </c>
      <c r="G47" s="25">
        <f t="shared" si="0"/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f>N48+N52</f>
        <v>0.5</v>
      </c>
      <c r="O47" s="25">
        <f>O52</f>
        <v>3.798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f t="shared" si="4"/>
        <v>0</v>
      </c>
      <c r="AH47" s="25">
        <v>0</v>
      </c>
      <c r="AI47" s="25">
        <f t="shared" si="3"/>
        <v>0</v>
      </c>
      <c r="AJ47" s="25">
        <v>0</v>
      </c>
      <c r="AK47" s="25">
        <v>0</v>
      </c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  <c r="GN47" s="15"/>
      <c r="GO47" s="15"/>
      <c r="GP47" s="15"/>
      <c r="GQ47" s="15"/>
      <c r="GR47" s="15"/>
      <c r="GS47" s="15"/>
      <c r="GT47" s="15"/>
      <c r="GU47" s="15"/>
      <c r="GV47" s="15"/>
      <c r="GW47" s="15"/>
      <c r="GX47" s="15"/>
      <c r="GY47" s="15"/>
      <c r="GZ47" s="15"/>
      <c r="HA47" s="15"/>
      <c r="HB47" s="15"/>
      <c r="HC47" s="15"/>
      <c r="HD47" s="15"/>
      <c r="HE47" s="15"/>
      <c r="HF47" s="15"/>
      <c r="HG47" s="15"/>
      <c r="HH47" s="15"/>
      <c r="HI47" s="15"/>
      <c r="HJ47" s="15"/>
      <c r="HK47" s="15"/>
      <c r="HL47" s="15"/>
      <c r="HM47" s="15"/>
      <c r="HN47" s="15"/>
      <c r="HO47" s="15"/>
      <c r="HP47" s="15"/>
      <c r="HQ47" s="15"/>
      <c r="HR47" s="15"/>
      <c r="HS47" s="15"/>
      <c r="HT47" s="15"/>
      <c r="HU47" s="15"/>
      <c r="HV47" s="15"/>
      <c r="HW47" s="15"/>
      <c r="HX47" s="15"/>
      <c r="HY47" s="15"/>
      <c r="HZ47" s="15"/>
      <c r="IA47" s="15"/>
      <c r="IB47" s="15"/>
      <c r="IC47" s="15"/>
      <c r="ID47" s="15"/>
      <c r="IE47" s="15"/>
      <c r="IF47" s="15"/>
      <c r="IG47" s="15"/>
      <c r="IH47" s="15"/>
      <c r="II47" s="15"/>
      <c r="IJ47" s="15"/>
      <c r="IK47" s="15"/>
      <c r="IL47" s="15"/>
      <c r="IM47" s="15"/>
      <c r="IN47" s="15"/>
      <c r="IO47" s="15"/>
      <c r="IP47" s="15"/>
      <c r="IQ47" s="15"/>
      <c r="IR47" s="15"/>
      <c r="IS47" s="15"/>
      <c r="IT47" s="15"/>
      <c r="IU47" s="15"/>
    </row>
    <row r="48" spans="1:255" s="52" customFormat="1" ht="50.1" customHeight="1" x14ac:dyDescent="0.25">
      <c r="A48" s="21" t="s">
        <v>132</v>
      </c>
      <c r="B48" s="22" t="s">
        <v>133</v>
      </c>
      <c r="C48" s="23" t="s">
        <v>68</v>
      </c>
      <c r="D48" s="25">
        <v>0</v>
      </c>
      <c r="E48" s="25">
        <v>0</v>
      </c>
      <c r="F48" s="25">
        <v>0</v>
      </c>
      <c r="G48" s="25">
        <f t="shared" si="0"/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f t="shared" si="1"/>
        <v>0</v>
      </c>
      <c r="P48" s="25">
        <v>0</v>
      </c>
      <c r="Q48" s="25">
        <f t="shared" si="2"/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f t="shared" si="4"/>
        <v>0</v>
      </c>
      <c r="AH48" s="25">
        <v>0</v>
      </c>
      <c r="AI48" s="25">
        <f t="shared" si="3"/>
        <v>0</v>
      </c>
      <c r="AJ48" s="25">
        <v>0</v>
      </c>
      <c r="AK48" s="25">
        <v>0</v>
      </c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  <c r="FO48" s="15"/>
      <c r="FP48" s="15"/>
      <c r="FQ48" s="15"/>
      <c r="FR48" s="15"/>
      <c r="FS48" s="15"/>
      <c r="FT48" s="15"/>
      <c r="FU48" s="15"/>
      <c r="FV48" s="15"/>
      <c r="FW48" s="15"/>
      <c r="FX48" s="15"/>
      <c r="FY48" s="15"/>
      <c r="FZ48" s="15"/>
      <c r="GA48" s="15"/>
      <c r="GB48" s="15"/>
      <c r="GC48" s="15"/>
      <c r="GD48" s="15"/>
      <c r="GE48" s="15"/>
      <c r="GF48" s="15"/>
      <c r="GG48" s="15"/>
      <c r="GH48" s="15"/>
      <c r="GI48" s="15"/>
      <c r="GJ48" s="15"/>
      <c r="GK48" s="15"/>
      <c r="GL48" s="15"/>
      <c r="GM48" s="15"/>
      <c r="GN48" s="15"/>
      <c r="GO48" s="15"/>
      <c r="GP48" s="15"/>
      <c r="GQ48" s="15"/>
      <c r="GR48" s="15"/>
      <c r="GS48" s="15"/>
      <c r="GT48" s="15"/>
      <c r="GU48" s="15"/>
      <c r="GV48" s="15"/>
      <c r="GW48" s="15"/>
      <c r="GX48" s="15"/>
      <c r="GY48" s="15"/>
      <c r="GZ48" s="15"/>
      <c r="HA48" s="15"/>
      <c r="HB48" s="15"/>
      <c r="HC48" s="15"/>
      <c r="HD48" s="15"/>
      <c r="HE48" s="15"/>
      <c r="HF48" s="15"/>
      <c r="HG48" s="15"/>
      <c r="HH48" s="15"/>
      <c r="HI48" s="15"/>
      <c r="HJ48" s="15"/>
      <c r="HK48" s="15"/>
      <c r="HL48" s="15"/>
      <c r="HM48" s="15"/>
      <c r="HN48" s="15"/>
      <c r="HO48" s="15"/>
      <c r="HP48" s="15"/>
      <c r="HQ48" s="15"/>
      <c r="HR48" s="15"/>
      <c r="HS48" s="15"/>
      <c r="HT48" s="15"/>
      <c r="HU48" s="15"/>
      <c r="HV48" s="15"/>
      <c r="HW48" s="15"/>
      <c r="HX48" s="15"/>
      <c r="HY48" s="15"/>
      <c r="HZ48" s="15"/>
      <c r="IA48" s="15"/>
      <c r="IB48" s="15"/>
      <c r="IC48" s="15"/>
      <c r="ID48" s="15"/>
      <c r="IE48" s="15"/>
      <c r="IF48" s="15"/>
      <c r="IG48" s="15"/>
      <c r="IH48" s="15"/>
      <c r="II48" s="15"/>
      <c r="IJ48" s="15"/>
      <c r="IK48" s="15"/>
      <c r="IL48" s="15"/>
      <c r="IM48" s="15"/>
      <c r="IN48" s="15"/>
      <c r="IO48" s="15"/>
      <c r="IP48" s="15"/>
      <c r="IQ48" s="15"/>
      <c r="IR48" s="15"/>
      <c r="IS48" s="15"/>
      <c r="IT48" s="15"/>
      <c r="IU48" s="15"/>
    </row>
    <row r="49" spans="1:255" s="77" customFormat="1" ht="36" customHeight="1" x14ac:dyDescent="0.25">
      <c r="A49" s="79" t="s">
        <v>207</v>
      </c>
      <c r="B49" s="74" t="s">
        <v>208</v>
      </c>
      <c r="C49" s="80" t="s">
        <v>209</v>
      </c>
      <c r="D49" s="76">
        <v>0</v>
      </c>
      <c r="E49" s="76">
        <v>0</v>
      </c>
      <c r="F49" s="76">
        <v>0</v>
      </c>
      <c r="G49" s="76">
        <f t="shared" si="0"/>
        <v>0</v>
      </c>
      <c r="H49" s="76">
        <v>0</v>
      </c>
      <c r="I49" s="76">
        <v>0</v>
      </c>
      <c r="J49" s="76">
        <v>0</v>
      </c>
      <c r="K49" s="76">
        <v>0</v>
      </c>
      <c r="L49" s="76">
        <v>0</v>
      </c>
      <c r="M49" s="76">
        <v>0</v>
      </c>
      <c r="N49" s="25">
        <v>0</v>
      </c>
      <c r="O49" s="25">
        <f t="shared" si="1"/>
        <v>0</v>
      </c>
      <c r="P49" s="76">
        <v>0</v>
      </c>
      <c r="Q49" s="76">
        <f t="shared" si="2"/>
        <v>0</v>
      </c>
      <c r="R49" s="76">
        <v>0</v>
      </c>
      <c r="S49" s="76">
        <v>0</v>
      </c>
      <c r="T49" s="76">
        <v>0</v>
      </c>
      <c r="U49" s="76">
        <v>0</v>
      </c>
      <c r="V49" s="76">
        <v>0</v>
      </c>
      <c r="W49" s="76">
        <v>0</v>
      </c>
      <c r="X49" s="76">
        <v>0</v>
      </c>
      <c r="Y49" s="76">
        <v>0</v>
      </c>
      <c r="Z49" s="76">
        <v>0</v>
      </c>
      <c r="AA49" s="76">
        <v>0</v>
      </c>
      <c r="AB49" s="76">
        <v>0</v>
      </c>
      <c r="AC49" s="76">
        <v>0</v>
      </c>
      <c r="AD49" s="76">
        <v>0</v>
      </c>
      <c r="AE49" s="76">
        <v>0</v>
      </c>
      <c r="AF49" s="76">
        <v>0</v>
      </c>
      <c r="AG49" s="76">
        <f t="shared" si="4"/>
        <v>0</v>
      </c>
      <c r="AH49" s="76">
        <v>0</v>
      </c>
      <c r="AI49" s="76">
        <f t="shared" si="3"/>
        <v>0</v>
      </c>
      <c r="AJ49" s="76">
        <v>0</v>
      </c>
      <c r="AK49" s="76">
        <v>0</v>
      </c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3"/>
      <c r="CE49" s="63"/>
      <c r="CF49" s="63"/>
      <c r="CG49" s="63"/>
      <c r="CH49" s="63"/>
      <c r="CI49" s="63"/>
      <c r="CJ49" s="63"/>
      <c r="CK49" s="63"/>
      <c r="CL49" s="63"/>
      <c r="CM49" s="63"/>
      <c r="CN49" s="63"/>
      <c r="CO49" s="63"/>
      <c r="CP49" s="63"/>
      <c r="CQ49" s="63"/>
      <c r="CR49" s="63"/>
      <c r="CS49" s="63"/>
      <c r="CT49" s="63"/>
      <c r="CU49" s="63"/>
      <c r="CV49" s="63"/>
      <c r="CW49" s="63"/>
      <c r="CX49" s="63"/>
      <c r="CY49" s="63"/>
      <c r="CZ49" s="63"/>
      <c r="DA49" s="63"/>
      <c r="DB49" s="63"/>
      <c r="DC49" s="63"/>
      <c r="DD49" s="63"/>
      <c r="DE49" s="63"/>
      <c r="DF49" s="63"/>
      <c r="DG49" s="63"/>
      <c r="DH49" s="63"/>
      <c r="DI49" s="63"/>
      <c r="DJ49" s="63"/>
      <c r="DK49" s="63"/>
      <c r="DL49" s="63"/>
      <c r="DM49" s="63"/>
      <c r="DN49" s="63"/>
      <c r="DO49" s="63"/>
      <c r="DP49" s="63"/>
      <c r="DQ49" s="63"/>
      <c r="DR49" s="63"/>
      <c r="DS49" s="63"/>
      <c r="DT49" s="63"/>
      <c r="DU49" s="63"/>
      <c r="DV49" s="63"/>
      <c r="DW49" s="63"/>
      <c r="DX49" s="63"/>
      <c r="DY49" s="63"/>
      <c r="DZ49" s="63"/>
      <c r="EA49" s="63"/>
      <c r="EB49" s="63"/>
      <c r="EC49" s="63"/>
      <c r="ED49" s="63"/>
      <c r="EE49" s="63"/>
      <c r="EF49" s="63"/>
      <c r="EG49" s="63"/>
      <c r="EH49" s="63"/>
      <c r="EI49" s="63"/>
      <c r="EJ49" s="63"/>
      <c r="EK49" s="63"/>
      <c r="EL49" s="6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3"/>
      <c r="FL49" s="63"/>
      <c r="FM49" s="63"/>
      <c r="FN49" s="63"/>
      <c r="FO49" s="63"/>
      <c r="FP49" s="63"/>
      <c r="FQ49" s="63"/>
      <c r="FR49" s="63"/>
      <c r="FS49" s="63"/>
      <c r="FT49" s="63"/>
      <c r="FU49" s="63"/>
      <c r="FV49" s="63"/>
      <c r="FW49" s="63"/>
      <c r="FX49" s="63"/>
      <c r="FY49" s="63"/>
      <c r="FZ49" s="63"/>
      <c r="GA49" s="63"/>
      <c r="GB49" s="63"/>
      <c r="GC49" s="63"/>
      <c r="GD49" s="63"/>
      <c r="GE49" s="63"/>
      <c r="GF49" s="63"/>
      <c r="GG49" s="63"/>
      <c r="GH49" s="63"/>
      <c r="GI49" s="63"/>
      <c r="GJ49" s="63"/>
      <c r="GK49" s="63"/>
      <c r="GL49" s="63"/>
      <c r="GM49" s="63"/>
      <c r="GN49" s="63"/>
      <c r="GO49" s="63"/>
      <c r="GP49" s="63"/>
      <c r="GQ49" s="63"/>
      <c r="GR49" s="63"/>
      <c r="GS49" s="63"/>
      <c r="GT49" s="63"/>
      <c r="GU49" s="63"/>
      <c r="GV49" s="63"/>
      <c r="GW49" s="63"/>
      <c r="GX49" s="63"/>
      <c r="GY49" s="63"/>
      <c r="GZ49" s="63"/>
      <c r="HA49" s="63"/>
      <c r="HB49" s="63"/>
      <c r="HC49" s="63"/>
      <c r="HD49" s="63"/>
      <c r="HE49" s="63"/>
      <c r="HF49" s="63"/>
      <c r="HG49" s="63"/>
      <c r="HH49" s="63"/>
      <c r="HI49" s="63"/>
      <c r="HJ49" s="63"/>
      <c r="HK49" s="63"/>
      <c r="HL49" s="63"/>
      <c r="HM49" s="63"/>
      <c r="HN49" s="63"/>
      <c r="HO49" s="63"/>
      <c r="HP49" s="63"/>
      <c r="HQ49" s="63"/>
      <c r="HR49" s="63"/>
      <c r="HS49" s="63"/>
      <c r="HT49" s="63"/>
      <c r="HU49" s="63"/>
      <c r="HV49" s="63"/>
      <c r="HW49" s="63"/>
      <c r="HX49" s="63"/>
      <c r="HY49" s="63"/>
      <c r="HZ49" s="63"/>
      <c r="IA49" s="63"/>
      <c r="IB49" s="63"/>
      <c r="IC49" s="63"/>
      <c r="ID49" s="63"/>
      <c r="IE49" s="63"/>
      <c r="IF49" s="63"/>
      <c r="IG49" s="63"/>
      <c r="IH49" s="63"/>
      <c r="II49" s="63"/>
      <c r="IJ49" s="63"/>
      <c r="IK49" s="63"/>
      <c r="IL49" s="63"/>
      <c r="IM49" s="63"/>
      <c r="IN49" s="63"/>
      <c r="IO49" s="63"/>
      <c r="IP49" s="63"/>
      <c r="IQ49" s="63"/>
      <c r="IR49" s="63"/>
      <c r="IS49" s="63"/>
      <c r="IT49" s="63"/>
      <c r="IU49" s="63"/>
    </row>
    <row r="50" spans="1:255" s="63" customFormat="1" ht="39.75" customHeight="1" x14ac:dyDescent="0.25">
      <c r="A50" s="79" t="s">
        <v>242</v>
      </c>
      <c r="B50" s="74" t="s">
        <v>243</v>
      </c>
      <c r="C50" s="76" t="s">
        <v>244</v>
      </c>
      <c r="D50" s="76">
        <v>0</v>
      </c>
      <c r="E50" s="76">
        <v>0</v>
      </c>
      <c r="F50" s="76">
        <v>0</v>
      </c>
      <c r="G50" s="76">
        <v>0</v>
      </c>
      <c r="H50" s="76">
        <v>0</v>
      </c>
      <c r="I50" s="76">
        <v>0</v>
      </c>
      <c r="J50" s="76">
        <v>0</v>
      </c>
      <c r="K50" s="76">
        <v>0</v>
      </c>
      <c r="L50" s="76">
        <v>0</v>
      </c>
      <c r="M50" s="76">
        <v>0</v>
      </c>
      <c r="N50" s="25">
        <v>0</v>
      </c>
      <c r="O50" s="25">
        <v>0</v>
      </c>
      <c r="P50" s="76">
        <v>0</v>
      </c>
      <c r="Q50" s="76">
        <v>0</v>
      </c>
      <c r="R50" s="76">
        <v>0</v>
      </c>
      <c r="S50" s="76">
        <v>0</v>
      </c>
      <c r="T50" s="76">
        <v>0</v>
      </c>
      <c r="U50" s="76">
        <v>0</v>
      </c>
      <c r="V50" s="76">
        <v>0</v>
      </c>
      <c r="W50" s="76">
        <v>0</v>
      </c>
      <c r="X50" s="76">
        <v>0</v>
      </c>
      <c r="Y50" s="76">
        <v>0</v>
      </c>
      <c r="Z50" s="76">
        <v>0</v>
      </c>
      <c r="AA50" s="76">
        <v>0</v>
      </c>
      <c r="AB50" s="76">
        <v>0</v>
      </c>
      <c r="AC50" s="76">
        <v>0</v>
      </c>
      <c r="AD50" s="76">
        <v>0</v>
      </c>
      <c r="AE50" s="76">
        <v>0</v>
      </c>
      <c r="AF50" s="76">
        <v>0</v>
      </c>
      <c r="AG50" s="76">
        <f t="shared" si="4"/>
        <v>0</v>
      </c>
      <c r="AH50" s="76">
        <v>0</v>
      </c>
      <c r="AI50" s="76">
        <f t="shared" si="3"/>
        <v>0</v>
      </c>
      <c r="AJ50" s="76">
        <v>0</v>
      </c>
      <c r="AK50" s="76">
        <v>0</v>
      </c>
    </row>
    <row r="51" spans="1:255" s="63" customFormat="1" ht="28.5" customHeight="1" x14ac:dyDescent="0.25">
      <c r="A51" s="79" t="s">
        <v>245</v>
      </c>
      <c r="B51" s="74" t="s">
        <v>246</v>
      </c>
      <c r="C51" s="76" t="s">
        <v>247</v>
      </c>
      <c r="D51" s="76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  <c r="J51" s="76">
        <v>0</v>
      </c>
      <c r="K51" s="76">
        <v>0</v>
      </c>
      <c r="L51" s="76">
        <v>0</v>
      </c>
      <c r="M51" s="76">
        <v>0</v>
      </c>
      <c r="N51" s="25">
        <v>0</v>
      </c>
      <c r="O51" s="25">
        <v>0</v>
      </c>
      <c r="P51" s="76">
        <v>0</v>
      </c>
      <c r="Q51" s="76">
        <v>0</v>
      </c>
      <c r="R51" s="76">
        <v>0</v>
      </c>
      <c r="S51" s="76">
        <v>0</v>
      </c>
      <c r="T51" s="76">
        <v>0</v>
      </c>
      <c r="U51" s="76">
        <v>0</v>
      </c>
      <c r="V51" s="76">
        <v>0</v>
      </c>
      <c r="W51" s="76">
        <v>0</v>
      </c>
      <c r="X51" s="76">
        <v>0</v>
      </c>
      <c r="Y51" s="76">
        <v>0</v>
      </c>
      <c r="Z51" s="76">
        <v>0</v>
      </c>
      <c r="AA51" s="76">
        <v>0</v>
      </c>
      <c r="AB51" s="76">
        <v>0</v>
      </c>
      <c r="AC51" s="76">
        <v>0</v>
      </c>
      <c r="AD51" s="76">
        <v>0</v>
      </c>
      <c r="AE51" s="76">
        <v>0</v>
      </c>
      <c r="AF51" s="76">
        <v>0</v>
      </c>
      <c r="AG51" s="76">
        <f t="shared" si="4"/>
        <v>0</v>
      </c>
      <c r="AH51" s="76">
        <v>0</v>
      </c>
      <c r="AI51" s="76">
        <f t="shared" si="3"/>
        <v>0</v>
      </c>
      <c r="AJ51" s="76">
        <v>0</v>
      </c>
      <c r="AK51" s="76">
        <v>0</v>
      </c>
    </row>
    <row r="52" spans="1:255" s="52" customFormat="1" ht="50.1" customHeight="1" x14ac:dyDescent="0.25">
      <c r="A52" s="21" t="s">
        <v>134</v>
      </c>
      <c r="B52" s="22" t="s">
        <v>135</v>
      </c>
      <c r="C52" s="23" t="s">
        <v>68</v>
      </c>
      <c r="D52" s="25">
        <v>0</v>
      </c>
      <c r="E52" s="25">
        <v>0</v>
      </c>
      <c r="F52" s="25">
        <v>0</v>
      </c>
      <c r="G52" s="25">
        <f t="shared" si="0"/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f>N53+N54</f>
        <v>0.5</v>
      </c>
      <c r="O52" s="25">
        <f>O53+O54</f>
        <v>3.798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f t="shared" si="4"/>
        <v>0</v>
      </c>
      <c r="AH52" s="25">
        <v>0</v>
      </c>
      <c r="AI52" s="25">
        <f t="shared" si="3"/>
        <v>0</v>
      </c>
      <c r="AJ52" s="25">
        <v>0</v>
      </c>
      <c r="AK52" s="25">
        <v>0</v>
      </c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  <c r="IJ52" s="15"/>
      <c r="IK52" s="15"/>
      <c r="IL52" s="15"/>
      <c r="IM52" s="15"/>
      <c r="IN52" s="15"/>
      <c r="IO52" s="15"/>
      <c r="IP52" s="15"/>
      <c r="IQ52" s="15"/>
      <c r="IR52" s="15"/>
      <c r="IS52" s="15"/>
      <c r="IT52" s="15"/>
      <c r="IU52" s="15"/>
    </row>
    <row r="53" spans="1:255" s="77" customFormat="1" ht="50.1" customHeight="1" x14ac:dyDescent="0.25">
      <c r="A53" s="73" t="s">
        <v>136</v>
      </c>
      <c r="B53" s="74" t="s">
        <v>137</v>
      </c>
      <c r="C53" s="75" t="s">
        <v>138</v>
      </c>
      <c r="D53" s="76">
        <v>0</v>
      </c>
      <c r="E53" s="76">
        <v>0</v>
      </c>
      <c r="F53" s="76">
        <v>0</v>
      </c>
      <c r="G53" s="76">
        <f t="shared" si="0"/>
        <v>0</v>
      </c>
      <c r="H53" s="76">
        <v>0</v>
      </c>
      <c r="I53" s="76">
        <v>0</v>
      </c>
      <c r="J53" s="76">
        <v>0</v>
      </c>
      <c r="K53" s="76">
        <v>0</v>
      </c>
      <c r="L53" s="76">
        <v>0</v>
      </c>
      <c r="M53" s="76">
        <v>0</v>
      </c>
      <c r="N53" s="78">
        <v>0</v>
      </c>
      <c r="O53" s="78">
        <v>3.298</v>
      </c>
      <c r="P53" s="76">
        <v>0</v>
      </c>
      <c r="Q53" s="78">
        <f t="shared" si="2"/>
        <v>0</v>
      </c>
      <c r="R53" s="76">
        <v>0</v>
      </c>
      <c r="S53" s="76">
        <v>0</v>
      </c>
      <c r="T53" s="76">
        <v>0</v>
      </c>
      <c r="U53" s="76">
        <v>0</v>
      </c>
      <c r="V53" s="76">
        <v>0</v>
      </c>
      <c r="W53" s="76">
        <v>0</v>
      </c>
      <c r="X53" s="76">
        <v>0</v>
      </c>
      <c r="Y53" s="76">
        <v>0</v>
      </c>
      <c r="Z53" s="76">
        <v>0</v>
      </c>
      <c r="AA53" s="76">
        <v>0</v>
      </c>
      <c r="AB53" s="76">
        <v>0</v>
      </c>
      <c r="AC53" s="76">
        <v>0</v>
      </c>
      <c r="AD53" s="76">
        <v>0</v>
      </c>
      <c r="AE53" s="76">
        <v>0</v>
      </c>
      <c r="AF53" s="76">
        <v>0</v>
      </c>
      <c r="AG53" s="76">
        <f t="shared" si="4"/>
        <v>0</v>
      </c>
      <c r="AH53" s="76">
        <v>0</v>
      </c>
      <c r="AI53" s="76">
        <f t="shared" si="3"/>
        <v>0</v>
      </c>
      <c r="AJ53" s="76">
        <v>0</v>
      </c>
      <c r="AK53" s="76">
        <v>0</v>
      </c>
      <c r="AL53" s="63" t="s">
        <v>253</v>
      </c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63"/>
      <c r="CZ53" s="63"/>
      <c r="DA53" s="63"/>
      <c r="DB53" s="63"/>
      <c r="DC53" s="63"/>
      <c r="DD53" s="63"/>
      <c r="DE53" s="63"/>
      <c r="DF53" s="63"/>
      <c r="DG53" s="63"/>
      <c r="DH53" s="63"/>
      <c r="DI53" s="63"/>
      <c r="DJ53" s="63"/>
      <c r="DK53" s="63"/>
      <c r="DL53" s="63"/>
      <c r="DM53" s="63"/>
      <c r="DN53" s="63"/>
      <c r="DO53" s="63"/>
      <c r="DP53" s="63"/>
      <c r="DQ53" s="63"/>
      <c r="DR53" s="63"/>
      <c r="DS53" s="63"/>
      <c r="DT53" s="63"/>
      <c r="DU53" s="63"/>
      <c r="DV53" s="63"/>
      <c r="DW53" s="63"/>
      <c r="DX53" s="63"/>
      <c r="DY53" s="63"/>
      <c r="DZ53" s="63"/>
      <c r="EA53" s="63"/>
      <c r="EB53" s="63"/>
      <c r="EC53" s="63"/>
      <c r="ED53" s="63"/>
      <c r="EE53" s="63"/>
      <c r="EF53" s="63"/>
      <c r="EG53" s="63"/>
      <c r="EH53" s="63"/>
      <c r="EI53" s="63"/>
      <c r="EJ53" s="63"/>
      <c r="EK53" s="63"/>
      <c r="EL53" s="63"/>
      <c r="EM53" s="63"/>
      <c r="EN53" s="63"/>
      <c r="EO53" s="63"/>
      <c r="EP53" s="63"/>
      <c r="EQ53" s="63"/>
      <c r="ER53" s="63"/>
      <c r="ES53" s="63"/>
      <c r="ET53" s="63"/>
      <c r="EU53" s="63"/>
      <c r="EV53" s="63"/>
      <c r="EW53" s="63"/>
      <c r="EX53" s="63"/>
      <c r="EY53" s="63"/>
      <c r="EZ53" s="63"/>
      <c r="FA53" s="63"/>
      <c r="FB53" s="63"/>
      <c r="FC53" s="63"/>
      <c r="FD53" s="63"/>
      <c r="FE53" s="63"/>
      <c r="FF53" s="63"/>
      <c r="FG53" s="63"/>
      <c r="FH53" s="63"/>
      <c r="FI53" s="63"/>
      <c r="FJ53" s="63"/>
      <c r="FK53" s="63"/>
      <c r="FL53" s="63"/>
      <c r="FM53" s="63"/>
      <c r="FN53" s="63"/>
      <c r="FO53" s="63"/>
      <c r="FP53" s="63"/>
      <c r="FQ53" s="63"/>
      <c r="FR53" s="63"/>
      <c r="FS53" s="63"/>
      <c r="FT53" s="63"/>
      <c r="FU53" s="63"/>
      <c r="FV53" s="63"/>
      <c r="FW53" s="63"/>
      <c r="FX53" s="63"/>
      <c r="FY53" s="63"/>
      <c r="FZ53" s="63"/>
      <c r="GA53" s="63"/>
      <c r="GB53" s="63"/>
      <c r="GC53" s="63"/>
      <c r="GD53" s="63"/>
      <c r="GE53" s="63"/>
      <c r="GF53" s="63"/>
      <c r="GG53" s="63"/>
      <c r="GH53" s="63"/>
      <c r="GI53" s="63"/>
      <c r="GJ53" s="63"/>
      <c r="GK53" s="63"/>
      <c r="GL53" s="63"/>
      <c r="GM53" s="63"/>
      <c r="GN53" s="63"/>
      <c r="GO53" s="63"/>
      <c r="GP53" s="63"/>
      <c r="GQ53" s="63"/>
      <c r="GR53" s="63"/>
      <c r="GS53" s="63"/>
      <c r="GT53" s="63"/>
      <c r="GU53" s="63"/>
      <c r="GV53" s="63"/>
      <c r="GW53" s="63"/>
      <c r="GX53" s="63"/>
      <c r="GY53" s="63"/>
      <c r="GZ53" s="63"/>
      <c r="HA53" s="63"/>
      <c r="HB53" s="63"/>
      <c r="HC53" s="63"/>
      <c r="HD53" s="63"/>
      <c r="HE53" s="63"/>
      <c r="HF53" s="63"/>
      <c r="HG53" s="63"/>
      <c r="HH53" s="63"/>
      <c r="HI53" s="63"/>
      <c r="HJ53" s="63"/>
      <c r="HK53" s="63"/>
      <c r="HL53" s="63"/>
      <c r="HM53" s="63"/>
      <c r="HN53" s="63"/>
      <c r="HO53" s="63"/>
      <c r="HP53" s="63"/>
      <c r="HQ53" s="63"/>
      <c r="HR53" s="63"/>
      <c r="HS53" s="63"/>
      <c r="HT53" s="63"/>
      <c r="HU53" s="63"/>
      <c r="HV53" s="63"/>
      <c r="HW53" s="63"/>
      <c r="HX53" s="63"/>
      <c r="HY53" s="63"/>
      <c r="HZ53" s="63"/>
      <c r="IA53" s="63"/>
      <c r="IB53" s="63"/>
      <c r="IC53" s="63"/>
      <c r="ID53" s="63"/>
      <c r="IE53" s="63"/>
      <c r="IF53" s="63"/>
      <c r="IG53" s="63"/>
      <c r="IH53" s="63"/>
      <c r="II53" s="63"/>
      <c r="IJ53" s="63"/>
      <c r="IK53" s="63"/>
      <c r="IL53" s="63"/>
      <c r="IM53" s="63"/>
      <c r="IN53" s="63"/>
      <c r="IO53" s="63"/>
      <c r="IP53" s="63"/>
      <c r="IQ53" s="63"/>
      <c r="IR53" s="63"/>
      <c r="IS53" s="63"/>
      <c r="IT53" s="63"/>
      <c r="IU53" s="63"/>
    </row>
    <row r="54" spans="1:255" s="63" customFormat="1" ht="39.75" customHeight="1" x14ac:dyDescent="0.25">
      <c r="A54" s="73" t="s">
        <v>139</v>
      </c>
      <c r="B54" s="74" t="s">
        <v>140</v>
      </c>
      <c r="C54" s="75" t="s">
        <v>141</v>
      </c>
      <c r="D54" s="76">
        <v>0</v>
      </c>
      <c r="E54" s="76">
        <v>0</v>
      </c>
      <c r="F54" s="76">
        <v>0</v>
      </c>
      <c r="G54" s="76">
        <f t="shared" si="0"/>
        <v>0</v>
      </c>
      <c r="H54" s="76">
        <v>0</v>
      </c>
      <c r="I54" s="76">
        <v>0</v>
      </c>
      <c r="J54" s="76">
        <v>0</v>
      </c>
      <c r="K54" s="76">
        <v>0</v>
      </c>
      <c r="L54" s="76">
        <v>0</v>
      </c>
      <c r="M54" s="76">
        <v>0</v>
      </c>
      <c r="N54" s="78">
        <v>0.5</v>
      </c>
      <c r="O54" s="78">
        <v>0.5</v>
      </c>
      <c r="P54" s="76">
        <v>0</v>
      </c>
      <c r="Q54" s="76">
        <v>0</v>
      </c>
      <c r="R54" s="76">
        <v>0</v>
      </c>
      <c r="S54" s="76">
        <v>0</v>
      </c>
      <c r="T54" s="76">
        <v>0</v>
      </c>
      <c r="U54" s="76">
        <v>0</v>
      </c>
      <c r="V54" s="76">
        <v>0</v>
      </c>
      <c r="W54" s="76">
        <v>0</v>
      </c>
      <c r="X54" s="76">
        <v>0</v>
      </c>
      <c r="Y54" s="76">
        <v>0</v>
      </c>
      <c r="Z54" s="76">
        <v>0</v>
      </c>
      <c r="AA54" s="76">
        <v>0</v>
      </c>
      <c r="AB54" s="76">
        <v>0</v>
      </c>
      <c r="AC54" s="76">
        <v>0</v>
      </c>
      <c r="AD54" s="76">
        <v>0</v>
      </c>
      <c r="AE54" s="76">
        <v>0</v>
      </c>
      <c r="AF54" s="76">
        <v>0</v>
      </c>
      <c r="AG54" s="76">
        <f t="shared" si="4"/>
        <v>0</v>
      </c>
      <c r="AH54" s="76">
        <v>0</v>
      </c>
      <c r="AI54" s="76">
        <f t="shared" si="3"/>
        <v>0</v>
      </c>
      <c r="AJ54" s="76">
        <v>0</v>
      </c>
      <c r="AK54" s="76">
        <v>0</v>
      </c>
      <c r="AL54" s="63" t="s">
        <v>249</v>
      </c>
    </row>
    <row r="55" spans="1:255" s="77" customFormat="1" ht="27.75" customHeight="1" x14ac:dyDescent="0.25">
      <c r="A55" s="73" t="s">
        <v>142</v>
      </c>
      <c r="B55" s="74" t="s">
        <v>143</v>
      </c>
      <c r="C55" s="75" t="s">
        <v>144</v>
      </c>
      <c r="D55" s="76">
        <v>0</v>
      </c>
      <c r="E55" s="76">
        <v>0</v>
      </c>
      <c r="F55" s="76">
        <v>0</v>
      </c>
      <c r="G55" s="76">
        <f t="shared" si="0"/>
        <v>0</v>
      </c>
      <c r="H55" s="76">
        <v>0</v>
      </c>
      <c r="I55" s="76">
        <v>0</v>
      </c>
      <c r="J55" s="76">
        <v>0</v>
      </c>
      <c r="K55" s="76">
        <v>0</v>
      </c>
      <c r="L55" s="76">
        <v>0</v>
      </c>
      <c r="M55" s="76">
        <v>0</v>
      </c>
      <c r="N55" s="78">
        <v>0</v>
      </c>
      <c r="O55" s="78">
        <f t="shared" si="1"/>
        <v>0</v>
      </c>
      <c r="P55" s="76">
        <v>0</v>
      </c>
      <c r="Q55" s="78">
        <f t="shared" si="2"/>
        <v>0</v>
      </c>
      <c r="R55" s="76">
        <v>0</v>
      </c>
      <c r="S55" s="76">
        <v>0</v>
      </c>
      <c r="T55" s="76">
        <v>0</v>
      </c>
      <c r="U55" s="76">
        <v>0</v>
      </c>
      <c r="V55" s="76">
        <v>0</v>
      </c>
      <c r="W55" s="76">
        <v>0</v>
      </c>
      <c r="X55" s="76">
        <v>0</v>
      </c>
      <c r="Y55" s="76">
        <v>0</v>
      </c>
      <c r="Z55" s="76">
        <v>0</v>
      </c>
      <c r="AA55" s="76">
        <v>0</v>
      </c>
      <c r="AB55" s="76">
        <v>0</v>
      </c>
      <c r="AC55" s="76">
        <v>0</v>
      </c>
      <c r="AD55" s="76">
        <v>0</v>
      </c>
      <c r="AE55" s="76">
        <v>0</v>
      </c>
      <c r="AF55" s="76">
        <v>0</v>
      </c>
      <c r="AG55" s="76">
        <f t="shared" si="4"/>
        <v>0</v>
      </c>
      <c r="AH55" s="76">
        <v>0</v>
      </c>
      <c r="AI55" s="76">
        <f t="shared" si="3"/>
        <v>0</v>
      </c>
      <c r="AJ55" s="76">
        <v>0</v>
      </c>
      <c r="AK55" s="76">
        <v>0</v>
      </c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3"/>
      <c r="DU55" s="63"/>
      <c r="DV55" s="63"/>
      <c r="DW55" s="63"/>
      <c r="DX55" s="63"/>
      <c r="DY55" s="63"/>
      <c r="DZ55" s="63"/>
      <c r="EA55" s="63"/>
      <c r="EB55" s="63"/>
      <c r="EC55" s="63"/>
      <c r="ED55" s="63"/>
      <c r="EE55" s="63"/>
      <c r="EF55" s="63"/>
      <c r="EG55" s="63"/>
      <c r="EH55" s="63"/>
      <c r="EI55" s="63"/>
      <c r="EJ55" s="63"/>
      <c r="EK55" s="63"/>
      <c r="EL55" s="63"/>
      <c r="EM55" s="63"/>
      <c r="EN55" s="63"/>
      <c r="EO55" s="63"/>
      <c r="EP55" s="63"/>
      <c r="EQ55" s="63"/>
      <c r="ER55" s="63"/>
      <c r="ES55" s="63"/>
      <c r="ET55" s="63"/>
      <c r="EU55" s="63"/>
      <c r="EV55" s="63"/>
      <c r="EW55" s="63"/>
      <c r="EX55" s="63"/>
      <c r="EY55" s="63"/>
      <c r="EZ55" s="63"/>
      <c r="FA55" s="63"/>
      <c r="FB55" s="63"/>
      <c r="FC55" s="63"/>
      <c r="FD55" s="63"/>
      <c r="FE55" s="63"/>
      <c r="FF55" s="63"/>
      <c r="FG55" s="63"/>
      <c r="FH55" s="63"/>
      <c r="FI55" s="63"/>
      <c r="FJ55" s="63"/>
      <c r="FK55" s="63"/>
      <c r="FL55" s="63"/>
      <c r="FM55" s="63"/>
      <c r="FN55" s="63"/>
      <c r="FO55" s="63"/>
      <c r="FP55" s="63"/>
      <c r="FQ55" s="63"/>
      <c r="FR55" s="63"/>
      <c r="FS55" s="63"/>
      <c r="FT55" s="63"/>
      <c r="FU55" s="63"/>
      <c r="FV55" s="63"/>
      <c r="FW55" s="63"/>
      <c r="FX55" s="63"/>
      <c r="FY55" s="63"/>
      <c r="FZ55" s="63"/>
      <c r="GA55" s="63"/>
      <c r="GB55" s="63"/>
      <c r="GC55" s="63"/>
      <c r="GD55" s="63"/>
      <c r="GE55" s="63"/>
      <c r="GF55" s="63"/>
      <c r="GG55" s="63"/>
      <c r="GH55" s="63"/>
      <c r="GI55" s="63"/>
      <c r="GJ55" s="63"/>
      <c r="GK55" s="63"/>
      <c r="GL55" s="63"/>
      <c r="GM55" s="63"/>
      <c r="GN55" s="63"/>
      <c r="GO55" s="63"/>
      <c r="GP55" s="63"/>
      <c r="GQ55" s="63"/>
      <c r="GR55" s="63"/>
      <c r="GS55" s="63"/>
      <c r="GT55" s="63"/>
      <c r="GU55" s="63"/>
      <c r="GV55" s="63"/>
      <c r="GW55" s="63"/>
      <c r="GX55" s="63"/>
      <c r="GY55" s="63"/>
      <c r="GZ55" s="63"/>
      <c r="HA55" s="63"/>
      <c r="HB55" s="63"/>
      <c r="HC55" s="63"/>
      <c r="HD55" s="63"/>
      <c r="HE55" s="63"/>
      <c r="HF55" s="63"/>
      <c r="HG55" s="63"/>
      <c r="HH55" s="63"/>
      <c r="HI55" s="63"/>
      <c r="HJ55" s="63"/>
      <c r="HK55" s="63"/>
      <c r="HL55" s="63"/>
      <c r="HM55" s="63"/>
      <c r="HN55" s="63"/>
      <c r="HO55" s="63"/>
      <c r="HP55" s="63"/>
      <c r="HQ55" s="63"/>
      <c r="HR55" s="63"/>
      <c r="HS55" s="63"/>
      <c r="HT55" s="63"/>
      <c r="HU55" s="63"/>
      <c r="HV55" s="63"/>
      <c r="HW55" s="63"/>
      <c r="HX55" s="63"/>
      <c r="HY55" s="63"/>
      <c r="HZ55" s="63"/>
      <c r="IA55" s="63"/>
      <c r="IB55" s="63"/>
      <c r="IC55" s="63"/>
      <c r="ID55" s="63"/>
      <c r="IE55" s="63"/>
      <c r="IF55" s="63"/>
      <c r="IG55" s="63"/>
      <c r="IH55" s="63"/>
      <c r="II55" s="63"/>
      <c r="IJ55" s="63"/>
      <c r="IK55" s="63"/>
      <c r="IL55" s="63"/>
      <c r="IM55" s="63"/>
      <c r="IN55" s="63"/>
      <c r="IO55" s="63"/>
      <c r="IP55" s="63"/>
      <c r="IQ55" s="63"/>
      <c r="IR55" s="63"/>
      <c r="IS55" s="63"/>
      <c r="IT55" s="63"/>
      <c r="IU55" s="63"/>
    </row>
    <row r="56" spans="1:255" s="52" customFormat="1" ht="50.1" customHeight="1" collapsed="1" x14ac:dyDescent="0.25">
      <c r="A56" s="21" t="s">
        <v>145</v>
      </c>
      <c r="B56" s="22" t="s">
        <v>146</v>
      </c>
      <c r="C56" s="23" t="s">
        <v>68</v>
      </c>
      <c r="D56" s="25">
        <v>0</v>
      </c>
      <c r="E56" s="25" t="s">
        <v>65</v>
      </c>
      <c r="F56" s="25">
        <v>0</v>
      </c>
      <c r="G56" s="25">
        <f t="shared" si="0"/>
        <v>0</v>
      </c>
      <c r="H56" s="25">
        <v>0</v>
      </c>
      <c r="I56" s="25" t="s">
        <v>65</v>
      </c>
      <c r="J56" s="25">
        <v>0</v>
      </c>
      <c r="K56" s="25" t="s">
        <v>65</v>
      </c>
      <c r="L56" s="25">
        <v>0</v>
      </c>
      <c r="M56" s="25" t="s">
        <v>65</v>
      </c>
      <c r="N56" s="25">
        <f>N57+N59+N60+N61+N62+N63+N64+N6+N65</f>
        <v>0</v>
      </c>
      <c r="O56" s="25">
        <f t="shared" si="1"/>
        <v>0</v>
      </c>
      <c r="P56" s="25">
        <v>0</v>
      </c>
      <c r="Q56" s="25">
        <f t="shared" si="2"/>
        <v>0</v>
      </c>
      <c r="R56" s="25">
        <v>0</v>
      </c>
      <c r="S56" s="25" t="s">
        <v>65</v>
      </c>
      <c r="T56" s="25">
        <v>0</v>
      </c>
      <c r="U56" s="25" t="s">
        <v>65</v>
      </c>
      <c r="V56" s="25">
        <v>0</v>
      </c>
      <c r="W56" s="25" t="s">
        <v>65</v>
      </c>
      <c r="X56" s="25">
        <v>0</v>
      </c>
      <c r="Y56" s="25" t="s">
        <v>65</v>
      </c>
      <c r="Z56" s="25">
        <f>Z57</f>
        <v>5.5270000000000001</v>
      </c>
      <c r="AA56" s="25">
        <f>AA57</f>
        <v>9.07</v>
      </c>
      <c r="AB56" s="25">
        <f t="shared" ref="AB56:AC56" si="12">AB57</f>
        <v>239</v>
      </c>
      <c r="AC56" s="25">
        <f t="shared" si="12"/>
        <v>217</v>
      </c>
      <c r="AD56" s="25">
        <v>0</v>
      </c>
      <c r="AE56" s="25" t="s">
        <v>65</v>
      </c>
      <c r="AF56" s="25">
        <v>0</v>
      </c>
      <c r="AG56" s="25">
        <f t="shared" si="4"/>
        <v>0</v>
      </c>
      <c r="AH56" s="25">
        <v>0</v>
      </c>
      <c r="AI56" s="25">
        <f t="shared" si="3"/>
        <v>0</v>
      </c>
      <c r="AJ56" s="25">
        <v>0</v>
      </c>
      <c r="AK56" s="25" t="s">
        <v>65</v>
      </c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  <c r="GO56" s="15"/>
      <c r="GP56" s="15"/>
      <c r="GQ56" s="15"/>
      <c r="GR56" s="15"/>
      <c r="GS56" s="15"/>
      <c r="GT56" s="15"/>
      <c r="GU56" s="15"/>
      <c r="GV56" s="15"/>
      <c r="GW56" s="15"/>
      <c r="GX56" s="15"/>
      <c r="GY56" s="15"/>
      <c r="GZ56" s="15"/>
      <c r="HA56" s="15"/>
      <c r="HB56" s="15"/>
      <c r="HC56" s="15"/>
      <c r="HD56" s="15"/>
      <c r="HE56" s="15"/>
      <c r="HF56" s="15"/>
      <c r="HG56" s="15"/>
      <c r="HH56" s="15"/>
      <c r="HI56" s="15"/>
      <c r="HJ56" s="15"/>
      <c r="HK56" s="15"/>
      <c r="HL56" s="15"/>
      <c r="HM56" s="15"/>
      <c r="HN56" s="15"/>
      <c r="HO56" s="15"/>
      <c r="HP56" s="15"/>
      <c r="HQ56" s="15"/>
      <c r="HR56" s="15"/>
      <c r="HS56" s="15"/>
      <c r="HT56" s="15"/>
      <c r="HU56" s="15"/>
      <c r="HV56" s="15"/>
      <c r="HW56" s="15"/>
      <c r="HX56" s="15"/>
      <c r="HY56" s="15"/>
      <c r="HZ56" s="15"/>
      <c r="IA56" s="15"/>
      <c r="IB56" s="15"/>
      <c r="IC56" s="15"/>
      <c r="ID56" s="15"/>
      <c r="IE56" s="15"/>
      <c r="IF56" s="15"/>
      <c r="IG56" s="15"/>
      <c r="IH56" s="15"/>
      <c r="II56" s="15"/>
      <c r="IJ56" s="15"/>
      <c r="IK56" s="15"/>
      <c r="IL56" s="15"/>
      <c r="IM56" s="15"/>
      <c r="IN56" s="15"/>
      <c r="IO56" s="15"/>
      <c r="IP56" s="15"/>
      <c r="IQ56" s="15"/>
      <c r="IR56" s="15"/>
      <c r="IS56" s="15"/>
      <c r="IT56" s="15"/>
      <c r="IU56" s="15"/>
    </row>
    <row r="57" spans="1:255" s="52" customFormat="1" ht="50.1" customHeight="1" x14ac:dyDescent="0.25">
      <c r="A57" s="21" t="s">
        <v>147</v>
      </c>
      <c r="B57" s="22" t="s">
        <v>148</v>
      </c>
      <c r="C57" s="23" t="s">
        <v>68</v>
      </c>
      <c r="D57" s="25">
        <v>0</v>
      </c>
      <c r="E57" s="25" t="s">
        <v>65</v>
      </c>
      <c r="F57" s="25">
        <v>0</v>
      </c>
      <c r="G57" s="25">
        <f t="shared" si="0"/>
        <v>0</v>
      </c>
      <c r="H57" s="25">
        <v>0</v>
      </c>
      <c r="I57" s="25" t="s">
        <v>65</v>
      </c>
      <c r="J57" s="25">
        <v>0</v>
      </c>
      <c r="K57" s="25" t="s">
        <v>65</v>
      </c>
      <c r="L57" s="25">
        <v>0</v>
      </c>
      <c r="M57" s="25" t="s">
        <v>65</v>
      </c>
      <c r="N57" s="25">
        <v>0</v>
      </c>
      <c r="O57" s="25">
        <f t="shared" si="1"/>
        <v>0</v>
      </c>
      <c r="P57" s="25">
        <v>0</v>
      </c>
      <c r="Q57" s="25">
        <f t="shared" si="2"/>
        <v>0</v>
      </c>
      <c r="R57" s="25">
        <v>0</v>
      </c>
      <c r="S57" s="25" t="s">
        <v>65</v>
      </c>
      <c r="T57" s="25">
        <v>0</v>
      </c>
      <c r="U57" s="25" t="s">
        <v>65</v>
      </c>
      <c r="V57" s="25">
        <v>0</v>
      </c>
      <c r="W57" s="25" t="s">
        <v>65</v>
      </c>
      <c r="X57" s="25">
        <v>0</v>
      </c>
      <c r="Y57" s="25" t="s">
        <v>65</v>
      </c>
      <c r="Z57" s="25">
        <f>Z58</f>
        <v>5.5270000000000001</v>
      </c>
      <c r="AA57" s="25">
        <f>AA58</f>
        <v>9.07</v>
      </c>
      <c r="AB57" s="25">
        <f t="shared" ref="AB57:AC57" si="13">AB58</f>
        <v>239</v>
      </c>
      <c r="AC57" s="25">
        <f t="shared" si="13"/>
        <v>217</v>
      </c>
      <c r="AD57" s="25">
        <v>0</v>
      </c>
      <c r="AE57" s="25" t="s">
        <v>65</v>
      </c>
      <c r="AF57" s="25">
        <v>0</v>
      </c>
      <c r="AG57" s="25">
        <f t="shared" si="4"/>
        <v>0</v>
      </c>
      <c r="AH57" s="25">
        <v>0</v>
      </c>
      <c r="AI57" s="25">
        <f t="shared" si="3"/>
        <v>0</v>
      </c>
      <c r="AJ57" s="25">
        <v>0</v>
      </c>
      <c r="AK57" s="25" t="s">
        <v>65</v>
      </c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  <c r="EQ57" s="15"/>
      <c r="ER57" s="15"/>
      <c r="ES57" s="15"/>
      <c r="ET57" s="15"/>
      <c r="EU57" s="15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G57" s="15"/>
      <c r="FH57" s="15"/>
      <c r="FI57" s="15"/>
      <c r="FJ57" s="15"/>
      <c r="FK57" s="15"/>
      <c r="FL57" s="15"/>
      <c r="FM57" s="15"/>
      <c r="FN57" s="15"/>
      <c r="FO57" s="15"/>
      <c r="FP57" s="15"/>
      <c r="FQ57" s="15"/>
      <c r="FR57" s="15"/>
      <c r="FS57" s="15"/>
      <c r="FT57" s="15"/>
      <c r="FU57" s="15"/>
      <c r="FV57" s="15"/>
      <c r="FW57" s="15"/>
      <c r="FX57" s="15"/>
      <c r="FY57" s="15"/>
      <c r="FZ57" s="15"/>
      <c r="GA57" s="15"/>
      <c r="GB57" s="15"/>
      <c r="GC57" s="15"/>
      <c r="GD57" s="15"/>
      <c r="GE57" s="15"/>
      <c r="GF57" s="15"/>
      <c r="GG57" s="15"/>
      <c r="GH57" s="15"/>
      <c r="GI57" s="15"/>
      <c r="GJ57" s="15"/>
      <c r="GK57" s="15"/>
      <c r="GL57" s="15"/>
      <c r="GM57" s="15"/>
      <c r="GN57" s="15"/>
      <c r="GO57" s="15"/>
      <c r="GP57" s="15"/>
      <c r="GQ57" s="15"/>
      <c r="GR57" s="15"/>
      <c r="GS57" s="15"/>
      <c r="GT57" s="15"/>
      <c r="GU57" s="15"/>
      <c r="GV57" s="15"/>
      <c r="GW57" s="15"/>
      <c r="GX57" s="15"/>
      <c r="GY57" s="15"/>
      <c r="GZ57" s="15"/>
      <c r="HA57" s="15"/>
      <c r="HB57" s="15"/>
      <c r="HC57" s="15"/>
      <c r="HD57" s="15"/>
      <c r="HE57" s="15"/>
      <c r="HF57" s="15"/>
      <c r="HG57" s="15"/>
      <c r="HH57" s="15"/>
      <c r="HI57" s="15"/>
      <c r="HJ57" s="15"/>
      <c r="HK57" s="15"/>
      <c r="HL57" s="15"/>
      <c r="HM57" s="15"/>
      <c r="HN57" s="15"/>
      <c r="HO57" s="15"/>
      <c r="HP57" s="15"/>
      <c r="HQ57" s="15"/>
      <c r="HR57" s="15"/>
      <c r="HS57" s="15"/>
      <c r="HT57" s="15"/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  <c r="IF57" s="15"/>
      <c r="IG57" s="15"/>
      <c r="IH57" s="15"/>
      <c r="II57" s="15"/>
      <c r="IJ57" s="15"/>
      <c r="IK57" s="15"/>
      <c r="IL57" s="15"/>
      <c r="IM57" s="15"/>
      <c r="IN57" s="15"/>
      <c r="IO57" s="15"/>
      <c r="IP57" s="15"/>
      <c r="IQ57" s="15"/>
      <c r="IR57" s="15"/>
      <c r="IS57" s="15"/>
      <c r="IT57" s="15"/>
      <c r="IU57" s="15"/>
    </row>
    <row r="58" spans="1:255" s="63" customFormat="1" ht="27" customHeight="1" x14ac:dyDescent="0.25">
      <c r="A58" s="73" t="s">
        <v>149</v>
      </c>
      <c r="B58" s="74" t="s">
        <v>241</v>
      </c>
      <c r="C58" s="75" t="s">
        <v>150</v>
      </c>
      <c r="D58" s="76">
        <v>0</v>
      </c>
      <c r="E58" s="76">
        <v>0</v>
      </c>
      <c r="F58" s="76">
        <v>0</v>
      </c>
      <c r="G58" s="76">
        <f t="shared" si="0"/>
        <v>0</v>
      </c>
      <c r="H58" s="76">
        <v>0</v>
      </c>
      <c r="I58" s="76">
        <v>0</v>
      </c>
      <c r="J58" s="76">
        <v>0</v>
      </c>
      <c r="K58" s="76">
        <v>0</v>
      </c>
      <c r="L58" s="76">
        <v>0</v>
      </c>
      <c r="M58" s="76">
        <v>0</v>
      </c>
      <c r="N58" s="76">
        <v>0</v>
      </c>
      <c r="O58" s="76">
        <f t="shared" si="1"/>
        <v>0</v>
      </c>
      <c r="P58" s="76">
        <v>0</v>
      </c>
      <c r="Q58" s="76">
        <f t="shared" si="2"/>
        <v>0</v>
      </c>
      <c r="R58" s="76">
        <v>0</v>
      </c>
      <c r="S58" s="76"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  <c r="Y58" s="76">
        <v>0</v>
      </c>
      <c r="Z58" s="89">
        <v>5.5270000000000001</v>
      </c>
      <c r="AA58" s="91">
        <v>9.07</v>
      </c>
      <c r="AB58" s="88">
        <v>239</v>
      </c>
      <c r="AC58" s="88">
        <v>217</v>
      </c>
      <c r="AD58" s="76">
        <v>0</v>
      </c>
      <c r="AE58" s="76">
        <v>0</v>
      </c>
      <c r="AF58" s="76">
        <v>0</v>
      </c>
      <c r="AG58" s="76">
        <f t="shared" si="4"/>
        <v>0</v>
      </c>
      <c r="AH58" s="76">
        <v>0</v>
      </c>
      <c r="AI58" s="76">
        <f t="shared" si="3"/>
        <v>0</v>
      </c>
      <c r="AJ58" s="76">
        <v>0</v>
      </c>
      <c r="AK58" s="76">
        <v>0</v>
      </c>
    </row>
    <row r="59" spans="1:255" s="52" customFormat="1" ht="50.1" customHeight="1" x14ac:dyDescent="0.25">
      <c r="A59" s="21" t="s">
        <v>151</v>
      </c>
      <c r="B59" s="22" t="s">
        <v>152</v>
      </c>
      <c r="C59" s="23" t="s">
        <v>68</v>
      </c>
      <c r="D59" s="25">
        <v>0</v>
      </c>
      <c r="E59" s="25" t="s">
        <v>65</v>
      </c>
      <c r="F59" s="25">
        <v>0</v>
      </c>
      <c r="G59" s="25">
        <f t="shared" si="0"/>
        <v>0</v>
      </c>
      <c r="H59" s="25">
        <v>0</v>
      </c>
      <c r="I59" s="25" t="s">
        <v>65</v>
      </c>
      <c r="J59" s="25">
        <v>0</v>
      </c>
      <c r="K59" s="25" t="s">
        <v>65</v>
      </c>
      <c r="L59" s="25">
        <v>0</v>
      </c>
      <c r="M59" s="25" t="s">
        <v>65</v>
      </c>
      <c r="N59" s="25">
        <v>0</v>
      </c>
      <c r="O59" s="25">
        <f t="shared" si="1"/>
        <v>0</v>
      </c>
      <c r="P59" s="25">
        <v>0</v>
      </c>
      <c r="Q59" s="25">
        <f t="shared" si="2"/>
        <v>0</v>
      </c>
      <c r="R59" s="25">
        <v>0</v>
      </c>
      <c r="S59" s="25" t="s">
        <v>65</v>
      </c>
      <c r="T59" s="25">
        <v>0</v>
      </c>
      <c r="U59" s="25" t="s">
        <v>65</v>
      </c>
      <c r="V59" s="25">
        <v>0</v>
      </c>
      <c r="W59" s="25" t="s">
        <v>65</v>
      </c>
      <c r="X59" s="25">
        <v>0</v>
      </c>
      <c r="Y59" s="25" t="s">
        <v>65</v>
      </c>
      <c r="Z59" s="25">
        <v>0</v>
      </c>
      <c r="AA59" s="25" t="s">
        <v>65</v>
      </c>
      <c r="AB59" s="25">
        <v>0</v>
      </c>
      <c r="AC59" s="25" t="s">
        <v>65</v>
      </c>
      <c r="AD59" s="25">
        <v>0</v>
      </c>
      <c r="AE59" s="25" t="s">
        <v>65</v>
      </c>
      <c r="AF59" s="25">
        <v>0</v>
      </c>
      <c r="AG59" s="25">
        <f t="shared" si="4"/>
        <v>0</v>
      </c>
      <c r="AH59" s="25">
        <v>0</v>
      </c>
      <c r="AI59" s="25">
        <f t="shared" si="3"/>
        <v>0</v>
      </c>
      <c r="AJ59" s="25">
        <v>0</v>
      </c>
      <c r="AK59" s="25" t="s">
        <v>65</v>
      </c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  <c r="EN59" s="15"/>
      <c r="EO59" s="15"/>
      <c r="EP59" s="15"/>
      <c r="EQ59" s="15"/>
      <c r="ER59" s="15"/>
      <c r="ES59" s="15"/>
      <c r="ET59" s="15"/>
      <c r="EU59" s="15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15"/>
      <c r="FH59" s="15"/>
      <c r="FI59" s="15"/>
      <c r="FJ59" s="15"/>
      <c r="FK59" s="15"/>
      <c r="FL59" s="15"/>
      <c r="FM59" s="15"/>
      <c r="FN59" s="15"/>
      <c r="FO59" s="15"/>
      <c r="FP59" s="15"/>
      <c r="FQ59" s="15"/>
      <c r="FR59" s="15"/>
      <c r="FS59" s="15"/>
      <c r="FT59" s="15"/>
      <c r="FU59" s="15"/>
      <c r="FV59" s="15"/>
      <c r="FW59" s="15"/>
      <c r="FX59" s="15"/>
      <c r="FY59" s="15"/>
      <c r="FZ59" s="15"/>
      <c r="GA59" s="15"/>
      <c r="GB59" s="15"/>
      <c r="GC59" s="15"/>
      <c r="GD59" s="15"/>
      <c r="GE59" s="15"/>
      <c r="GF59" s="15"/>
      <c r="GG59" s="15"/>
      <c r="GH59" s="15"/>
      <c r="GI59" s="15"/>
      <c r="GJ59" s="15"/>
      <c r="GK59" s="15"/>
      <c r="GL59" s="15"/>
      <c r="GM59" s="15"/>
      <c r="GN59" s="15"/>
      <c r="GO59" s="15"/>
      <c r="GP59" s="15"/>
      <c r="GQ59" s="15"/>
      <c r="GR59" s="15"/>
      <c r="GS59" s="15"/>
      <c r="GT59" s="15"/>
      <c r="GU59" s="15"/>
      <c r="GV59" s="15"/>
      <c r="GW59" s="15"/>
      <c r="GX59" s="15"/>
      <c r="GY59" s="15"/>
      <c r="GZ59" s="15"/>
      <c r="HA59" s="15"/>
      <c r="HB59" s="15"/>
      <c r="HC59" s="15"/>
      <c r="HD59" s="15"/>
      <c r="HE59" s="15"/>
      <c r="HF59" s="15"/>
      <c r="HG59" s="15"/>
      <c r="HH59" s="15"/>
      <c r="HI59" s="15"/>
      <c r="HJ59" s="15"/>
      <c r="HK59" s="15"/>
      <c r="HL59" s="15"/>
      <c r="HM59" s="15"/>
      <c r="HN59" s="15"/>
      <c r="HO59" s="15"/>
      <c r="HP59" s="15"/>
      <c r="HQ59" s="15"/>
      <c r="HR59" s="15"/>
      <c r="HS59" s="15"/>
      <c r="HT59" s="15"/>
      <c r="HU59" s="15"/>
      <c r="HV59" s="15"/>
      <c r="HW59" s="15"/>
      <c r="HX59" s="15"/>
      <c r="HY59" s="15"/>
      <c r="HZ59" s="15"/>
      <c r="IA59" s="15"/>
      <c r="IB59" s="15"/>
      <c r="IC59" s="15"/>
      <c r="ID59" s="15"/>
      <c r="IE59" s="15"/>
      <c r="IF59" s="15"/>
      <c r="IG59" s="15"/>
      <c r="IH59" s="15"/>
      <c r="II59" s="15"/>
      <c r="IJ59" s="15"/>
      <c r="IK59" s="15"/>
      <c r="IL59" s="15"/>
      <c r="IM59" s="15"/>
      <c r="IN59" s="15"/>
      <c r="IO59" s="15"/>
      <c r="IP59" s="15"/>
      <c r="IQ59" s="15"/>
      <c r="IR59" s="15"/>
      <c r="IS59" s="15"/>
      <c r="IT59" s="15"/>
      <c r="IU59" s="15"/>
    </row>
    <row r="60" spans="1:255" s="52" customFormat="1" ht="50.1" customHeight="1" x14ac:dyDescent="0.25">
      <c r="A60" s="21" t="s">
        <v>153</v>
      </c>
      <c r="B60" s="22" t="s">
        <v>154</v>
      </c>
      <c r="C60" s="23" t="s">
        <v>68</v>
      </c>
      <c r="D60" s="25">
        <v>0</v>
      </c>
      <c r="E60" s="25" t="s">
        <v>65</v>
      </c>
      <c r="F60" s="25">
        <v>0</v>
      </c>
      <c r="G60" s="25">
        <f t="shared" si="0"/>
        <v>0</v>
      </c>
      <c r="H60" s="25">
        <v>0</v>
      </c>
      <c r="I60" s="25" t="s">
        <v>65</v>
      </c>
      <c r="J60" s="25">
        <v>0</v>
      </c>
      <c r="K60" s="25" t="s">
        <v>65</v>
      </c>
      <c r="L60" s="25">
        <v>0</v>
      </c>
      <c r="M60" s="25" t="s">
        <v>65</v>
      </c>
      <c r="N60" s="25">
        <v>0</v>
      </c>
      <c r="O60" s="25">
        <f t="shared" si="1"/>
        <v>0</v>
      </c>
      <c r="P60" s="25">
        <v>0</v>
      </c>
      <c r="Q60" s="25">
        <f t="shared" si="2"/>
        <v>0</v>
      </c>
      <c r="R60" s="25">
        <v>0</v>
      </c>
      <c r="S60" s="25" t="s">
        <v>65</v>
      </c>
      <c r="T60" s="25">
        <v>0</v>
      </c>
      <c r="U60" s="25" t="s">
        <v>65</v>
      </c>
      <c r="V60" s="25">
        <v>0</v>
      </c>
      <c r="W60" s="25" t="s">
        <v>65</v>
      </c>
      <c r="X60" s="25">
        <v>0</v>
      </c>
      <c r="Y60" s="25" t="s">
        <v>65</v>
      </c>
      <c r="Z60" s="25">
        <v>0</v>
      </c>
      <c r="AA60" s="25" t="s">
        <v>65</v>
      </c>
      <c r="AB60" s="25">
        <v>0</v>
      </c>
      <c r="AC60" s="25" t="s">
        <v>65</v>
      </c>
      <c r="AD60" s="25">
        <v>0</v>
      </c>
      <c r="AE60" s="25" t="s">
        <v>65</v>
      </c>
      <c r="AF60" s="25">
        <v>0</v>
      </c>
      <c r="AG60" s="25">
        <f t="shared" si="4"/>
        <v>0</v>
      </c>
      <c r="AH60" s="25">
        <v>0</v>
      </c>
      <c r="AI60" s="25">
        <f t="shared" si="3"/>
        <v>0</v>
      </c>
      <c r="AJ60" s="25">
        <v>0</v>
      </c>
      <c r="AK60" s="25" t="s">
        <v>65</v>
      </c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  <c r="EQ60" s="15"/>
      <c r="ER60" s="15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5"/>
      <c r="FK60" s="15"/>
      <c r="FL60" s="15"/>
      <c r="FM60" s="15"/>
      <c r="FN60" s="15"/>
      <c r="FO60" s="15"/>
      <c r="FP60" s="15"/>
      <c r="FQ60" s="15"/>
      <c r="FR60" s="15"/>
      <c r="FS60" s="15"/>
      <c r="FT60" s="15"/>
      <c r="FU60" s="15"/>
      <c r="FV60" s="15"/>
      <c r="FW60" s="15"/>
      <c r="FX60" s="15"/>
      <c r="FY60" s="15"/>
      <c r="FZ60" s="15"/>
      <c r="GA60" s="15"/>
      <c r="GB60" s="15"/>
      <c r="GC60" s="15"/>
      <c r="GD60" s="15"/>
      <c r="GE60" s="15"/>
      <c r="GF60" s="15"/>
      <c r="GG60" s="15"/>
      <c r="GH60" s="15"/>
      <c r="GI60" s="15"/>
      <c r="GJ60" s="15"/>
      <c r="GK60" s="15"/>
      <c r="GL60" s="15"/>
      <c r="GM60" s="15"/>
      <c r="GN60" s="15"/>
      <c r="GO60" s="15"/>
      <c r="GP60" s="15"/>
      <c r="GQ60" s="15"/>
      <c r="GR60" s="15"/>
      <c r="GS60" s="15"/>
      <c r="GT60" s="15"/>
      <c r="GU60" s="15"/>
      <c r="GV60" s="15"/>
      <c r="GW60" s="15"/>
      <c r="GX60" s="15"/>
      <c r="GY60" s="15"/>
      <c r="GZ60" s="15"/>
      <c r="HA60" s="15"/>
      <c r="HB60" s="15"/>
      <c r="HC60" s="15"/>
      <c r="HD60" s="15"/>
      <c r="HE60" s="15"/>
      <c r="HF60" s="15"/>
      <c r="HG60" s="15"/>
      <c r="HH60" s="15"/>
      <c r="HI60" s="15"/>
      <c r="HJ60" s="15"/>
      <c r="HK60" s="15"/>
      <c r="HL60" s="15"/>
      <c r="HM60" s="15"/>
      <c r="HN60" s="15"/>
      <c r="HO60" s="15"/>
      <c r="HP60" s="15"/>
      <c r="HQ60" s="15"/>
      <c r="HR60" s="15"/>
      <c r="HS60" s="15"/>
      <c r="HT60" s="15"/>
      <c r="HU60" s="15"/>
      <c r="HV60" s="15"/>
      <c r="HW60" s="15"/>
      <c r="HX60" s="15"/>
      <c r="HY60" s="15"/>
      <c r="HZ60" s="15"/>
      <c r="IA60" s="15"/>
      <c r="IB60" s="15"/>
      <c r="IC60" s="15"/>
      <c r="ID60" s="15"/>
      <c r="IE60" s="15"/>
      <c r="IF60" s="15"/>
      <c r="IG60" s="15"/>
      <c r="IH60" s="15"/>
      <c r="II60" s="15"/>
      <c r="IJ60" s="15"/>
      <c r="IK60" s="15"/>
      <c r="IL60" s="15"/>
      <c r="IM60" s="15"/>
      <c r="IN60" s="15"/>
      <c r="IO60" s="15"/>
      <c r="IP60" s="15"/>
      <c r="IQ60" s="15"/>
      <c r="IR60" s="15"/>
      <c r="IS60" s="15"/>
      <c r="IT60" s="15"/>
      <c r="IU60" s="15"/>
    </row>
    <row r="61" spans="1:255" s="52" customFormat="1" ht="50.1" customHeight="1" x14ac:dyDescent="0.25">
      <c r="A61" s="21" t="s">
        <v>155</v>
      </c>
      <c r="B61" s="22" t="s">
        <v>156</v>
      </c>
      <c r="C61" s="23" t="s">
        <v>68</v>
      </c>
      <c r="D61" s="25">
        <v>0</v>
      </c>
      <c r="E61" s="25" t="s">
        <v>65</v>
      </c>
      <c r="F61" s="25">
        <v>0</v>
      </c>
      <c r="G61" s="25">
        <f t="shared" si="0"/>
        <v>0</v>
      </c>
      <c r="H61" s="25">
        <v>0</v>
      </c>
      <c r="I61" s="25" t="s">
        <v>65</v>
      </c>
      <c r="J61" s="25">
        <v>0</v>
      </c>
      <c r="K61" s="25" t="s">
        <v>65</v>
      </c>
      <c r="L61" s="25">
        <v>0</v>
      </c>
      <c r="M61" s="25" t="s">
        <v>65</v>
      </c>
      <c r="N61" s="25">
        <v>0</v>
      </c>
      <c r="O61" s="25">
        <f t="shared" si="1"/>
        <v>0</v>
      </c>
      <c r="P61" s="25">
        <v>0</v>
      </c>
      <c r="Q61" s="25">
        <f t="shared" si="2"/>
        <v>0</v>
      </c>
      <c r="R61" s="25">
        <v>0</v>
      </c>
      <c r="S61" s="25" t="s">
        <v>65</v>
      </c>
      <c r="T61" s="25">
        <v>0</v>
      </c>
      <c r="U61" s="25" t="s">
        <v>65</v>
      </c>
      <c r="V61" s="25">
        <v>0</v>
      </c>
      <c r="W61" s="25" t="s">
        <v>65</v>
      </c>
      <c r="X61" s="25">
        <v>0</v>
      </c>
      <c r="Y61" s="25" t="s">
        <v>65</v>
      </c>
      <c r="Z61" s="25">
        <v>0</v>
      </c>
      <c r="AA61" s="25" t="s">
        <v>65</v>
      </c>
      <c r="AB61" s="25">
        <v>0</v>
      </c>
      <c r="AC61" s="25" t="s">
        <v>65</v>
      </c>
      <c r="AD61" s="25">
        <v>0</v>
      </c>
      <c r="AE61" s="25" t="s">
        <v>65</v>
      </c>
      <c r="AF61" s="25">
        <v>0</v>
      </c>
      <c r="AG61" s="25">
        <f t="shared" si="4"/>
        <v>0</v>
      </c>
      <c r="AH61" s="25">
        <v>0</v>
      </c>
      <c r="AI61" s="25">
        <f t="shared" si="3"/>
        <v>0</v>
      </c>
      <c r="AJ61" s="25">
        <v>0</v>
      </c>
      <c r="AK61" s="25" t="s">
        <v>65</v>
      </c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  <c r="GN61" s="15"/>
      <c r="GO61" s="15"/>
      <c r="GP61" s="15"/>
      <c r="GQ61" s="15"/>
      <c r="GR61" s="15"/>
      <c r="GS61" s="15"/>
      <c r="GT61" s="15"/>
      <c r="GU61" s="15"/>
      <c r="GV61" s="15"/>
      <c r="GW61" s="15"/>
      <c r="GX61" s="15"/>
      <c r="GY61" s="15"/>
      <c r="GZ61" s="15"/>
      <c r="HA61" s="15"/>
      <c r="HB61" s="15"/>
      <c r="HC61" s="15"/>
      <c r="HD61" s="15"/>
      <c r="HE61" s="15"/>
      <c r="HF61" s="15"/>
      <c r="HG61" s="15"/>
      <c r="HH61" s="15"/>
      <c r="HI61" s="15"/>
      <c r="HJ61" s="15"/>
      <c r="HK61" s="15"/>
      <c r="HL61" s="15"/>
      <c r="HM61" s="15"/>
      <c r="HN61" s="15"/>
      <c r="HO61" s="15"/>
      <c r="HP61" s="15"/>
      <c r="HQ61" s="15"/>
      <c r="HR61" s="15"/>
      <c r="HS61" s="15"/>
      <c r="HT61" s="15"/>
      <c r="HU61" s="15"/>
      <c r="HV61" s="15"/>
      <c r="HW61" s="15"/>
      <c r="HX61" s="15"/>
      <c r="HY61" s="15"/>
      <c r="HZ61" s="15"/>
      <c r="IA61" s="15"/>
      <c r="IB61" s="15"/>
      <c r="IC61" s="15"/>
      <c r="ID61" s="15"/>
      <c r="IE61" s="15"/>
      <c r="IF61" s="15"/>
      <c r="IG61" s="15"/>
      <c r="IH61" s="15"/>
      <c r="II61" s="15"/>
      <c r="IJ61" s="15"/>
      <c r="IK61" s="15"/>
      <c r="IL61" s="15"/>
      <c r="IM61" s="15"/>
      <c r="IN61" s="15"/>
      <c r="IO61" s="15"/>
      <c r="IP61" s="15"/>
      <c r="IQ61" s="15"/>
      <c r="IR61" s="15"/>
      <c r="IS61" s="15"/>
      <c r="IT61" s="15"/>
      <c r="IU61" s="15"/>
    </row>
    <row r="62" spans="1:255" s="52" customFormat="1" ht="50.1" customHeight="1" collapsed="1" x14ac:dyDescent="0.25">
      <c r="A62" s="21" t="s">
        <v>157</v>
      </c>
      <c r="B62" s="22" t="s">
        <v>158</v>
      </c>
      <c r="C62" s="23" t="s">
        <v>68</v>
      </c>
      <c r="D62" s="25">
        <v>0</v>
      </c>
      <c r="E62" s="25" t="s">
        <v>65</v>
      </c>
      <c r="F62" s="25">
        <v>0</v>
      </c>
      <c r="G62" s="25">
        <f t="shared" si="0"/>
        <v>0</v>
      </c>
      <c r="H62" s="25">
        <v>0</v>
      </c>
      <c r="I62" s="25" t="s">
        <v>65</v>
      </c>
      <c r="J62" s="25">
        <v>0</v>
      </c>
      <c r="K62" s="25" t="s">
        <v>65</v>
      </c>
      <c r="L62" s="25">
        <v>0</v>
      </c>
      <c r="M62" s="25" t="s">
        <v>65</v>
      </c>
      <c r="N62" s="25">
        <v>0</v>
      </c>
      <c r="O62" s="25">
        <f t="shared" si="1"/>
        <v>0</v>
      </c>
      <c r="P62" s="25">
        <v>0</v>
      </c>
      <c r="Q62" s="25">
        <f t="shared" si="2"/>
        <v>0</v>
      </c>
      <c r="R62" s="25">
        <v>0</v>
      </c>
      <c r="S62" s="25" t="s">
        <v>65</v>
      </c>
      <c r="T62" s="25">
        <v>0</v>
      </c>
      <c r="U62" s="25" t="s">
        <v>65</v>
      </c>
      <c r="V62" s="25">
        <v>0</v>
      </c>
      <c r="W62" s="25" t="s">
        <v>65</v>
      </c>
      <c r="X62" s="25">
        <v>0</v>
      </c>
      <c r="Y62" s="25" t="s">
        <v>65</v>
      </c>
      <c r="Z62" s="25">
        <v>0</v>
      </c>
      <c r="AA62" s="25" t="s">
        <v>65</v>
      </c>
      <c r="AB62" s="25">
        <v>0</v>
      </c>
      <c r="AC62" s="25" t="s">
        <v>65</v>
      </c>
      <c r="AD62" s="25">
        <v>0</v>
      </c>
      <c r="AE62" s="25" t="s">
        <v>65</v>
      </c>
      <c r="AF62" s="25">
        <v>0</v>
      </c>
      <c r="AG62" s="25">
        <f t="shared" si="4"/>
        <v>0</v>
      </c>
      <c r="AH62" s="25">
        <v>0</v>
      </c>
      <c r="AI62" s="25">
        <f t="shared" si="3"/>
        <v>0</v>
      </c>
      <c r="AJ62" s="25">
        <v>0</v>
      </c>
      <c r="AK62" s="25" t="s">
        <v>65</v>
      </c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5"/>
      <c r="FK62" s="15"/>
      <c r="FL62" s="15"/>
      <c r="FM62" s="15"/>
      <c r="FN62" s="15"/>
      <c r="FO62" s="15"/>
      <c r="FP62" s="15"/>
      <c r="FQ62" s="15"/>
      <c r="FR62" s="15"/>
      <c r="FS62" s="15"/>
      <c r="FT62" s="15"/>
      <c r="FU62" s="15"/>
      <c r="FV62" s="15"/>
      <c r="FW62" s="15"/>
      <c r="FX62" s="15"/>
      <c r="FY62" s="15"/>
      <c r="FZ62" s="15"/>
      <c r="GA62" s="15"/>
      <c r="GB62" s="15"/>
      <c r="GC62" s="15"/>
      <c r="GD62" s="15"/>
      <c r="GE62" s="15"/>
      <c r="GF62" s="15"/>
      <c r="GG62" s="15"/>
      <c r="GH62" s="15"/>
      <c r="GI62" s="15"/>
      <c r="GJ62" s="15"/>
      <c r="GK62" s="15"/>
      <c r="GL62" s="15"/>
      <c r="GM62" s="15"/>
      <c r="GN62" s="15"/>
      <c r="GO62" s="15"/>
      <c r="GP62" s="15"/>
      <c r="GQ62" s="15"/>
      <c r="GR62" s="15"/>
      <c r="GS62" s="15"/>
      <c r="GT62" s="15"/>
      <c r="GU62" s="15"/>
      <c r="GV62" s="15"/>
      <c r="GW62" s="15"/>
      <c r="GX62" s="15"/>
      <c r="GY62" s="15"/>
      <c r="GZ62" s="15"/>
      <c r="HA62" s="15"/>
      <c r="HB62" s="15"/>
      <c r="HC62" s="15"/>
      <c r="HD62" s="15"/>
      <c r="HE62" s="15"/>
      <c r="HF62" s="15"/>
      <c r="HG62" s="15"/>
      <c r="HH62" s="15"/>
      <c r="HI62" s="15"/>
      <c r="HJ62" s="15"/>
      <c r="HK62" s="15"/>
      <c r="HL62" s="15"/>
      <c r="HM62" s="15"/>
      <c r="HN62" s="15"/>
      <c r="HO62" s="15"/>
      <c r="HP62" s="15"/>
      <c r="HQ62" s="15"/>
      <c r="HR62" s="15"/>
      <c r="HS62" s="15"/>
      <c r="HT62" s="15"/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  <c r="IF62" s="15"/>
      <c r="IG62" s="15"/>
      <c r="IH62" s="15"/>
      <c r="II62" s="15"/>
      <c r="IJ62" s="15"/>
      <c r="IK62" s="15"/>
      <c r="IL62" s="15"/>
      <c r="IM62" s="15"/>
      <c r="IN62" s="15"/>
      <c r="IO62" s="15"/>
      <c r="IP62" s="15"/>
      <c r="IQ62" s="15"/>
      <c r="IR62" s="15"/>
      <c r="IS62" s="15"/>
      <c r="IT62" s="15"/>
      <c r="IU62" s="15"/>
    </row>
    <row r="63" spans="1:255" s="52" customFormat="1" ht="50.1" customHeight="1" x14ac:dyDescent="0.25">
      <c r="A63" s="21" t="s">
        <v>159</v>
      </c>
      <c r="B63" s="22" t="s">
        <v>160</v>
      </c>
      <c r="C63" s="23" t="s">
        <v>68</v>
      </c>
      <c r="D63" s="25">
        <v>0</v>
      </c>
      <c r="E63" s="25" t="s">
        <v>65</v>
      </c>
      <c r="F63" s="25">
        <v>0</v>
      </c>
      <c r="G63" s="25">
        <f t="shared" si="0"/>
        <v>0</v>
      </c>
      <c r="H63" s="25">
        <v>0</v>
      </c>
      <c r="I63" s="25" t="s">
        <v>65</v>
      </c>
      <c r="J63" s="25">
        <v>0</v>
      </c>
      <c r="K63" s="25" t="s">
        <v>65</v>
      </c>
      <c r="L63" s="25">
        <v>0</v>
      </c>
      <c r="M63" s="25" t="s">
        <v>65</v>
      </c>
      <c r="N63" s="25">
        <v>0</v>
      </c>
      <c r="O63" s="25">
        <f t="shared" si="1"/>
        <v>0</v>
      </c>
      <c r="P63" s="25">
        <v>0</v>
      </c>
      <c r="Q63" s="25">
        <f t="shared" si="2"/>
        <v>0</v>
      </c>
      <c r="R63" s="25">
        <v>0</v>
      </c>
      <c r="S63" s="25" t="s">
        <v>65</v>
      </c>
      <c r="T63" s="25">
        <v>0</v>
      </c>
      <c r="U63" s="25" t="s">
        <v>65</v>
      </c>
      <c r="V63" s="25">
        <v>0</v>
      </c>
      <c r="W63" s="25" t="s">
        <v>65</v>
      </c>
      <c r="X63" s="25">
        <v>0</v>
      </c>
      <c r="Y63" s="25" t="s">
        <v>65</v>
      </c>
      <c r="Z63" s="25">
        <v>0</v>
      </c>
      <c r="AA63" s="25" t="s">
        <v>65</v>
      </c>
      <c r="AB63" s="25">
        <v>0</v>
      </c>
      <c r="AC63" s="25" t="s">
        <v>65</v>
      </c>
      <c r="AD63" s="25">
        <v>0</v>
      </c>
      <c r="AE63" s="25" t="s">
        <v>65</v>
      </c>
      <c r="AF63" s="25">
        <v>0</v>
      </c>
      <c r="AG63" s="25">
        <f t="shared" si="4"/>
        <v>0</v>
      </c>
      <c r="AH63" s="25">
        <v>0</v>
      </c>
      <c r="AI63" s="25">
        <f t="shared" si="3"/>
        <v>0</v>
      </c>
      <c r="AJ63" s="25">
        <v>0</v>
      </c>
      <c r="AK63" s="25" t="s">
        <v>65</v>
      </c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5"/>
      <c r="EP63" s="15"/>
      <c r="EQ63" s="15"/>
      <c r="ER63" s="15"/>
      <c r="ES63" s="15"/>
      <c r="ET63" s="15"/>
      <c r="EU63" s="15"/>
      <c r="EV63" s="15"/>
      <c r="EW63" s="15"/>
      <c r="EX63" s="15"/>
      <c r="EY63" s="15"/>
      <c r="EZ63" s="15"/>
      <c r="FA63" s="15"/>
      <c r="FB63" s="15"/>
      <c r="FC63" s="15"/>
      <c r="FD63" s="15"/>
      <c r="FE63" s="15"/>
      <c r="FF63" s="15"/>
      <c r="FG63" s="15"/>
      <c r="FH63" s="15"/>
      <c r="FI63" s="15"/>
      <c r="FJ63" s="15"/>
      <c r="FK63" s="15"/>
      <c r="FL63" s="15"/>
      <c r="FM63" s="15"/>
      <c r="FN63" s="15"/>
      <c r="FO63" s="15"/>
      <c r="FP63" s="15"/>
      <c r="FQ63" s="15"/>
      <c r="FR63" s="15"/>
      <c r="FS63" s="15"/>
      <c r="FT63" s="15"/>
      <c r="FU63" s="15"/>
      <c r="FV63" s="15"/>
      <c r="FW63" s="15"/>
      <c r="FX63" s="15"/>
      <c r="FY63" s="15"/>
      <c r="FZ63" s="15"/>
      <c r="GA63" s="15"/>
      <c r="GB63" s="15"/>
      <c r="GC63" s="15"/>
      <c r="GD63" s="15"/>
      <c r="GE63" s="15"/>
      <c r="GF63" s="15"/>
      <c r="GG63" s="15"/>
      <c r="GH63" s="15"/>
      <c r="GI63" s="15"/>
      <c r="GJ63" s="15"/>
      <c r="GK63" s="15"/>
      <c r="GL63" s="15"/>
      <c r="GM63" s="15"/>
      <c r="GN63" s="15"/>
      <c r="GO63" s="15"/>
      <c r="GP63" s="15"/>
      <c r="GQ63" s="15"/>
      <c r="GR63" s="15"/>
      <c r="GS63" s="15"/>
      <c r="GT63" s="15"/>
      <c r="GU63" s="15"/>
      <c r="GV63" s="15"/>
      <c r="GW63" s="15"/>
      <c r="GX63" s="15"/>
      <c r="GY63" s="15"/>
      <c r="GZ63" s="15"/>
      <c r="HA63" s="15"/>
      <c r="HB63" s="15"/>
      <c r="HC63" s="15"/>
      <c r="HD63" s="15"/>
      <c r="HE63" s="15"/>
      <c r="HF63" s="15"/>
      <c r="HG63" s="15"/>
      <c r="HH63" s="15"/>
      <c r="HI63" s="15"/>
      <c r="HJ63" s="15"/>
      <c r="HK63" s="15"/>
      <c r="HL63" s="15"/>
      <c r="HM63" s="15"/>
      <c r="HN63" s="15"/>
      <c r="HO63" s="15"/>
      <c r="HP63" s="15"/>
      <c r="HQ63" s="15"/>
      <c r="HR63" s="15"/>
      <c r="HS63" s="15"/>
      <c r="HT63" s="15"/>
      <c r="HU63" s="15"/>
      <c r="HV63" s="15"/>
      <c r="HW63" s="15"/>
      <c r="HX63" s="15"/>
      <c r="HY63" s="15"/>
      <c r="HZ63" s="15"/>
      <c r="IA63" s="15"/>
      <c r="IB63" s="15"/>
      <c r="IC63" s="15"/>
      <c r="ID63" s="15"/>
      <c r="IE63" s="15"/>
      <c r="IF63" s="15"/>
      <c r="IG63" s="15"/>
      <c r="IH63" s="15"/>
      <c r="II63" s="15"/>
      <c r="IJ63" s="15"/>
      <c r="IK63" s="15"/>
      <c r="IL63" s="15"/>
      <c r="IM63" s="15"/>
      <c r="IN63" s="15"/>
      <c r="IO63" s="15"/>
      <c r="IP63" s="15"/>
      <c r="IQ63" s="15"/>
      <c r="IR63" s="15"/>
      <c r="IS63" s="15"/>
      <c r="IT63" s="15"/>
      <c r="IU63" s="15"/>
    </row>
    <row r="64" spans="1:255" s="52" customFormat="1" ht="50.1" customHeight="1" x14ac:dyDescent="0.25">
      <c r="A64" s="21" t="s">
        <v>162</v>
      </c>
      <c r="B64" s="22" t="s">
        <v>161</v>
      </c>
      <c r="C64" s="23" t="s">
        <v>68</v>
      </c>
      <c r="D64" s="25">
        <v>0</v>
      </c>
      <c r="E64" s="25" t="s">
        <v>65</v>
      </c>
      <c r="F64" s="25">
        <v>0</v>
      </c>
      <c r="G64" s="25">
        <f t="shared" si="0"/>
        <v>0</v>
      </c>
      <c r="H64" s="25">
        <v>0</v>
      </c>
      <c r="I64" s="25" t="s">
        <v>65</v>
      </c>
      <c r="J64" s="25">
        <v>0</v>
      </c>
      <c r="K64" s="25" t="s">
        <v>65</v>
      </c>
      <c r="L64" s="25">
        <v>0</v>
      </c>
      <c r="M64" s="25" t="s">
        <v>65</v>
      </c>
      <c r="N64" s="25">
        <v>0</v>
      </c>
      <c r="O64" s="25">
        <f t="shared" si="1"/>
        <v>0</v>
      </c>
      <c r="P64" s="25">
        <v>0</v>
      </c>
      <c r="Q64" s="25">
        <f t="shared" si="2"/>
        <v>0</v>
      </c>
      <c r="R64" s="25">
        <v>0</v>
      </c>
      <c r="S64" s="25" t="s">
        <v>65</v>
      </c>
      <c r="T64" s="25">
        <v>0</v>
      </c>
      <c r="U64" s="25" t="s">
        <v>65</v>
      </c>
      <c r="V64" s="25">
        <v>0</v>
      </c>
      <c r="W64" s="25" t="s">
        <v>65</v>
      </c>
      <c r="X64" s="25">
        <v>0</v>
      </c>
      <c r="Y64" s="25" t="s">
        <v>65</v>
      </c>
      <c r="Z64" s="25">
        <v>0</v>
      </c>
      <c r="AA64" s="25" t="s">
        <v>65</v>
      </c>
      <c r="AB64" s="25">
        <v>0</v>
      </c>
      <c r="AC64" s="25" t="s">
        <v>65</v>
      </c>
      <c r="AD64" s="25">
        <v>0</v>
      </c>
      <c r="AE64" s="25" t="s">
        <v>65</v>
      </c>
      <c r="AF64" s="25">
        <v>0</v>
      </c>
      <c r="AG64" s="25">
        <f t="shared" si="4"/>
        <v>0</v>
      </c>
      <c r="AH64" s="25">
        <v>0</v>
      </c>
      <c r="AI64" s="25">
        <f t="shared" si="3"/>
        <v>0</v>
      </c>
      <c r="AJ64" s="25">
        <v>0</v>
      </c>
      <c r="AK64" s="25" t="s">
        <v>65</v>
      </c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5"/>
      <c r="EP64" s="15"/>
      <c r="EQ64" s="15"/>
      <c r="ER64" s="15"/>
      <c r="ES64" s="15"/>
      <c r="ET64" s="15"/>
      <c r="EU64" s="15"/>
      <c r="EV64" s="15"/>
      <c r="EW64" s="15"/>
      <c r="EX64" s="15"/>
      <c r="EY64" s="15"/>
      <c r="EZ64" s="15"/>
      <c r="FA64" s="15"/>
      <c r="FB64" s="15"/>
      <c r="FC64" s="15"/>
      <c r="FD64" s="15"/>
      <c r="FE64" s="15"/>
      <c r="FF64" s="15"/>
      <c r="FG64" s="15"/>
      <c r="FH64" s="15"/>
      <c r="FI64" s="15"/>
      <c r="FJ64" s="15"/>
      <c r="FK64" s="15"/>
      <c r="FL64" s="15"/>
      <c r="FM64" s="15"/>
      <c r="FN64" s="15"/>
      <c r="FO64" s="15"/>
      <c r="FP64" s="15"/>
      <c r="FQ64" s="15"/>
      <c r="FR64" s="15"/>
      <c r="FS64" s="15"/>
      <c r="FT64" s="15"/>
      <c r="FU64" s="15"/>
      <c r="FV64" s="15"/>
      <c r="FW64" s="15"/>
      <c r="FX64" s="15"/>
      <c r="FY64" s="15"/>
      <c r="FZ64" s="15"/>
      <c r="GA64" s="15"/>
      <c r="GB64" s="15"/>
      <c r="GC64" s="15"/>
      <c r="GD64" s="15"/>
      <c r="GE64" s="15"/>
      <c r="GF64" s="15"/>
      <c r="GG64" s="15"/>
      <c r="GH64" s="15"/>
      <c r="GI64" s="15"/>
      <c r="GJ64" s="15"/>
      <c r="GK64" s="15"/>
      <c r="GL64" s="15"/>
      <c r="GM64" s="15"/>
      <c r="GN64" s="15"/>
      <c r="GO64" s="15"/>
      <c r="GP64" s="15"/>
      <c r="GQ64" s="15"/>
      <c r="GR64" s="15"/>
      <c r="GS64" s="15"/>
      <c r="GT64" s="15"/>
      <c r="GU64" s="15"/>
      <c r="GV64" s="15"/>
      <c r="GW64" s="15"/>
      <c r="GX64" s="15"/>
      <c r="GY64" s="15"/>
      <c r="GZ64" s="15"/>
      <c r="HA64" s="15"/>
      <c r="HB64" s="15"/>
      <c r="HC64" s="15"/>
      <c r="HD64" s="15"/>
      <c r="HE64" s="15"/>
      <c r="HF64" s="15"/>
      <c r="HG64" s="15"/>
      <c r="HH64" s="15"/>
      <c r="HI64" s="15"/>
      <c r="HJ64" s="15"/>
      <c r="HK64" s="15"/>
      <c r="HL64" s="15"/>
      <c r="HM64" s="15"/>
      <c r="HN64" s="15"/>
      <c r="HO64" s="15"/>
      <c r="HP64" s="15"/>
      <c r="HQ64" s="15"/>
      <c r="HR64" s="15"/>
      <c r="HS64" s="15"/>
      <c r="HT64" s="15"/>
      <c r="HU64" s="15"/>
      <c r="HV64" s="15"/>
      <c r="HW64" s="15"/>
      <c r="HX64" s="15"/>
      <c r="HY64" s="15"/>
      <c r="HZ64" s="15"/>
      <c r="IA64" s="15"/>
      <c r="IB64" s="15"/>
      <c r="IC64" s="15"/>
      <c r="ID64" s="15"/>
      <c r="IE64" s="15"/>
      <c r="IF64" s="15"/>
      <c r="IG64" s="15"/>
      <c r="IH64" s="15"/>
      <c r="II64" s="15"/>
      <c r="IJ64" s="15"/>
      <c r="IK64" s="15"/>
      <c r="IL64" s="15"/>
      <c r="IM64" s="15"/>
      <c r="IN64" s="15"/>
      <c r="IO64" s="15"/>
      <c r="IP64" s="15"/>
      <c r="IQ64" s="15"/>
      <c r="IR64" s="15"/>
      <c r="IS64" s="15"/>
      <c r="IT64" s="15"/>
      <c r="IU64" s="15"/>
    </row>
    <row r="65" spans="1:255" s="52" customFormat="1" ht="50.1" customHeight="1" x14ac:dyDescent="0.25">
      <c r="A65" s="21" t="s">
        <v>164</v>
      </c>
      <c r="B65" s="22" t="s">
        <v>163</v>
      </c>
      <c r="C65" s="23" t="s">
        <v>68</v>
      </c>
      <c r="D65" s="25">
        <v>0</v>
      </c>
      <c r="E65" s="25" t="s">
        <v>65</v>
      </c>
      <c r="F65" s="25">
        <v>0</v>
      </c>
      <c r="G65" s="25">
        <f t="shared" si="0"/>
        <v>0</v>
      </c>
      <c r="H65" s="25">
        <v>0</v>
      </c>
      <c r="I65" s="25" t="s">
        <v>65</v>
      </c>
      <c r="J65" s="25">
        <v>0</v>
      </c>
      <c r="K65" s="25" t="s">
        <v>65</v>
      </c>
      <c r="L65" s="25">
        <v>0</v>
      </c>
      <c r="M65" s="25" t="s">
        <v>65</v>
      </c>
      <c r="N65" s="25">
        <v>0</v>
      </c>
      <c r="O65" s="25">
        <f t="shared" si="1"/>
        <v>0</v>
      </c>
      <c r="P65" s="25">
        <v>0</v>
      </c>
      <c r="Q65" s="25">
        <f t="shared" si="2"/>
        <v>0</v>
      </c>
      <c r="R65" s="25">
        <v>0</v>
      </c>
      <c r="S65" s="25" t="s">
        <v>65</v>
      </c>
      <c r="T65" s="25">
        <v>0</v>
      </c>
      <c r="U65" s="25" t="s">
        <v>65</v>
      </c>
      <c r="V65" s="25">
        <v>0</v>
      </c>
      <c r="W65" s="25" t="s">
        <v>65</v>
      </c>
      <c r="X65" s="25">
        <v>0</v>
      </c>
      <c r="Y65" s="25" t="s">
        <v>65</v>
      </c>
      <c r="Z65" s="25">
        <v>0</v>
      </c>
      <c r="AA65" s="25" t="s">
        <v>65</v>
      </c>
      <c r="AB65" s="25">
        <v>0</v>
      </c>
      <c r="AC65" s="25" t="s">
        <v>65</v>
      </c>
      <c r="AD65" s="25">
        <v>0</v>
      </c>
      <c r="AE65" s="25" t="s">
        <v>65</v>
      </c>
      <c r="AF65" s="25">
        <v>0</v>
      </c>
      <c r="AG65" s="25">
        <f t="shared" si="4"/>
        <v>0</v>
      </c>
      <c r="AH65" s="25">
        <v>0</v>
      </c>
      <c r="AI65" s="25">
        <f t="shared" si="3"/>
        <v>0</v>
      </c>
      <c r="AJ65" s="25">
        <v>0</v>
      </c>
      <c r="AK65" s="25" t="s">
        <v>65</v>
      </c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  <c r="EQ65" s="15"/>
      <c r="ER65" s="15"/>
      <c r="ES65" s="15"/>
      <c r="ET65" s="15"/>
      <c r="EU65" s="15"/>
      <c r="EV65" s="15"/>
      <c r="EW65" s="15"/>
      <c r="EX65" s="15"/>
      <c r="EY65" s="15"/>
      <c r="EZ65" s="15"/>
      <c r="FA65" s="15"/>
      <c r="FB65" s="15"/>
      <c r="FC65" s="15"/>
      <c r="FD65" s="15"/>
      <c r="FE65" s="15"/>
      <c r="FF65" s="15"/>
      <c r="FG65" s="15"/>
      <c r="FH65" s="15"/>
      <c r="FI65" s="15"/>
      <c r="FJ65" s="15"/>
      <c r="FK65" s="15"/>
      <c r="FL65" s="15"/>
      <c r="FM65" s="15"/>
      <c r="FN65" s="15"/>
      <c r="FO65" s="15"/>
      <c r="FP65" s="15"/>
      <c r="FQ65" s="15"/>
      <c r="FR65" s="15"/>
      <c r="FS65" s="15"/>
      <c r="FT65" s="15"/>
      <c r="FU65" s="15"/>
      <c r="FV65" s="15"/>
      <c r="FW65" s="15"/>
      <c r="FX65" s="15"/>
      <c r="FY65" s="15"/>
      <c r="FZ65" s="15"/>
      <c r="GA65" s="15"/>
      <c r="GB65" s="15"/>
      <c r="GC65" s="15"/>
      <c r="GD65" s="15"/>
      <c r="GE65" s="15"/>
      <c r="GF65" s="15"/>
      <c r="GG65" s="15"/>
      <c r="GH65" s="15"/>
      <c r="GI65" s="15"/>
      <c r="GJ65" s="15"/>
      <c r="GK65" s="15"/>
      <c r="GL65" s="15"/>
      <c r="GM65" s="15"/>
      <c r="GN65" s="15"/>
      <c r="GO65" s="15"/>
      <c r="GP65" s="15"/>
      <c r="GQ65" s="15"/>
      <c r="GR65" s="15"/>
      <c r="GS65" s="15"/>
      <c r="GT65" s="15"/>
      <c r="GU65" s="15"/>
      <c r="GV65" s="15"/>
      <c r="GW65" s="15"/>
      <c r="GX65" s="15"/>
      <c r="GY65" s="15"/>
      <c r="GZ65" s="15"/>
      <c r="HA65" s="15"/>
      <c r="HB65" s="15"/>
      <c r="HC65" s="15"/>
      <c r="HD65" s="15"/>
      <c r="HE65" s="15"/>
      <c r="HF65" s="15"/>
      <c r="HG65" s="15"/>
      <c r="HH65" s="15"/>
      <c r="HI65" s="15"/>
      <c r="HJ65" s="15"/>
      <c r="HK65" s="15"/>
      <c r="HL65" s="15"/>
      <c r="HM65" s="15"/>
      <c r="HN65" s="15"/>
      <c r="HO65" s="15"/>
      <c r="HP65" s="15"/>
      <c r="HQ65" s="15"/>
      <c r="HR65" s="15"/>
      <c r="HS65" s="15"/>
      <c r="HT65" s="15"/>
      <c r="HU65" s="15"/>
      <c r="HV65" s="15"/>
      <c r="HW65" s="15"/>
      <c r="HX65" s="15"/>
      <c r="HY65" s="15"/>
      <c r="HZ65" s="15"/>
      <c r="IA65" s="15"/>
      <c r="IB65" s="15"/>
      <c r="IC65" s="15"/>
      <c r="ID65" s="15"/>
      <c r="IE65" s="15"/>
      <c r="IF65" s="15"/>
      <c r="IG65" s="15"/>
      <c r="IH65" s="15"/>
      <c r="II65" s="15"/>
      <c r="IJ65" s="15"/>
      <c r="IK65" s="15"/>
      <c r="IL65" s="15"/>
      <c r="IM65" s="15"/>
      <c r="IN65" s="15"/>
      <c r="IO65" s="15"/>
      <c r="IP65" s="15"/>
      <c r="IQ65" s="15"/>
      <c r="IR65" s="15"/>
      <c r="IS65" s="15"/>
      <c r="IT65" s="15"/>
      <c r="IU65" s="15"/>
    </row>
    <row r="66" spans="1:255" s="52" customFormat="1" ht="50.1" customHeight="1" collapsed="1" x14ac:dyDescent="0.25">
      <c r="A66" s="21" t="s">
        <v>166</v>
      </c>
      <c r="B66" s="22" t="s">
        <v>165</v>
      </c>
      <c r="C66" s="23" t="s">
        <v>68</v>
      </c>
      <c r="D66" s="25">
        <v>0</v>
      </c>
      <c r="E66" s="25" t="s">
        <v>65</v>
      </c>
      <c r="F66" s="25">
        <v>0</v>
      </c>
      <c r="G66" s="25">
        <f t="shared" si="0"/>
        <v>0</v>
      </c>
      <c r="H66" s="25">
        <v>0</v>
      </c>
      <c r="I66" s="25" t="s">
        <v>65</v>
      </c>
      <c r="J66" s="25">
        <v>0</v>
      </c>
      <c r="K66" s="25" t="s">
        <v>65</v>
      </c>
      <c r="L66" s="25">
        <v>0</v>
      </c>
      <c r="M66" s="25" t="s">
        <v>65</v>
      </c>
      <c r="N66" s="25">
        <f>N67+N68</f>
        <v>0</v>
      </c>
      <c r="O66" s="25">
        <f t="shared" si="1"/>
        <v>0</v>
      </c>
      <c r="P66" s="25">
        <v>0</v>
      </c>
      <c r="Q66" s="25">
        <f t="shared" si="2"/>
        <v>0</v>
      </c>
      <c r="R66" s="25">
        <v>0</v>
      </c>
      <c r="S66" s="25" t="s">
        <v>65</v>
      </c>
      <c r="T66" s="25">
        <v>0</v>
      </c>
      <c r="U66" s="25" t="s">
        <v>65</v>
      </c>
      <c r="V66" s="25">
        <v>0</v>
      </c>
      <c r="W66" s="25" t="s">
        <v>65</v>
      </c>
      <c r="X66" s="25">
        <v>0</v>
      </c>
      <c r="Y66" s="25" t="s">
        <v>65</v>
      </c>
      <c r="Z66" s="25">
        <v>0</v>
      </c>
      <c r="AA66" s="25" t="s">
        <v>65</v>
      </c>
      <c r="AB66" s="25">
        <v>0</v>
      </c>
      <c r="AC66" s="25" t="s">
        <v>65</v>
      </c>
      <c r="AD66" s="25">
        <v>0</v>
      </c>
      <c r="AE66" s="25" t="s">
        <v>65</v>
      </c>
      <c r="AF66" s="25">
        <v>0</v>
      </c>
      <c r="AG66" s="25">
        <f>AG69</f>
        <v>1.3109999999999999</v>
      </c>
      <c r="AH66" s="25">
        <v>0</v>
      </c>
      <c r="AI66" s="25">
        <f t="shared" si="3"/>
        <v>0</v>
      </c>
      <c r="AJ66" s="25">
        <v>0</v>
      </c>
      <c r="AK66" s="25" t="s">
        <v>65</v>
      </c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5"/>
      <c r="FK66" s="15"/>
      <c r="FL66" s="15"/>
      <c r="FM66" s="15"/>
      <c r="FN66" s="15"/>
      <c r="FO66" s="15"/>
      <c r="FP66" s="15"/>
      <c r="FQ66" s="15"/>
      <c r="FR66" s="15"/>
      <c r="FS66" s="15"/>
      <c r="FT66" s="15"/>
      <c r="FU66" s="15"/>
      <c r="FV66" s="15"/>
      <c r="FW66" s="15"/>
      <c r="FX66" s="15"/>
      <c r="FY66" s="15"/>
      <c r="FZ66" s="15"/>
      <c r="GA66" s="15"/>
      <c r="GB66" s="15"/>
      <c r="GC66" s="15"/>
      <c r="GD66" s="15"/>
      <c r="GE66" s="15"/>
      <c r="GF66" s="15"/>
      <c r="GG66" s="15"/>
      <c r="GH66" s="15"/>
      <c r="GI66" s="15"/>
      <c r="GJ66" s="15"/>
      <c r="GK66" s="15"/>
      <c r="GL66" s="15"/>
      <c r="GM66" s="15"/>
      <c r="GN66" s="15"/>
      <c r="GO66" s="15"/>
      <c r="GP66" s="15"/>
      <c r="GQ66" s="15"/>
      <c r="GR66" s="15"/>
      <c r="GS66" s="15"/>
      <c r="GT66" s="15"/>
      <c r="GU66" s="15"/>
      <c r="GV66" s="15"/>
      <c r="GW66" s="15"/>
      <c r="GX66" s="15"/>
      <c r="GY66" s="15"/>
      <c r="GZ66" s="15"/>
      <c r="HA66" s="15"/>
      <c r="HB66" s="15"/>
      <c r="HC66" s="15"/>
      <c r="HD66" s="15"/>
      <c r="HE66" s="15"/>
      <c r="HF66" s="15"/>
      <c r="HG66" s="15"/>
      <c r="HH66" s="15"/>
      <c r="HI66" s="15"/>
      <c r="HJ66" s="15"/>
      <c r="HK66" s="15"/>
      <c r="HL66" s="15"/>
      <c r="HM66" s="15"/>
      <c r="HN66" s="15"/>
      <c r="HO66" s="15"/>
      <c r="HP66" s="15"/>
      <c r="HQ66" s="15"/>
      <c r="HR66" s="15"/>
      <c r="HS66" s="15"/>
      <c r="HT66" s="15"/>
      <c r="HU66" s="15"/>
      <c r="HV66" s="15"/>
      <c r="HW66" s="15"/>
      <c r="HX66" s="15"/>
      <c r="HY66" s="15"/>
      <c r="HZ66" s="15"/>
      <c r="IA66" s="15"/>
      <c r="IB66" s="15"/>
      <c r="IC66" s="15"/>
      <c r="ID66" s="15"/>
      <c r="IE66" s="15"/>
      <c r="IF66" s="15"/>
      <c r="IG66" s="15"/>
      <c r="IH66" s="15"/>
      <c r="II66" s="15"/>
      <c r="IJ66" s="15"/>
      <c r="IK66" s="15"/>
      <c r="IL66" s="15"/>
      <c r="IM66" s="15"/>
      <c r="IN66" s="15"/>
      <c r="IO66" s="15"/>
      <c r="IP66" s="15"/>
      <c r="IQ66" s="15"/>
      <c r="IR66" s="15"/>
      <c r="IS66" s="15"/>
      <c r="IT66" s="15"/>
      <c r="IU66" s="15"/>
    </row>
    <row r="67" spans="1:255" s="52" customFormat="1" ht="50.1" customHeight="1" x14ac:dyDescent="0.25">
      <c r="A67" s="21" t="s">
        <v>168</v>
      </c>
      <c r="B67" s="22" t="s">
        <v>167</v>
      </c>
      <c r="C67" s="23" t="s">
        <v>68</v>
      </c>
      <c r="D67" s="25">
        <v>0</v>
      </c>
      <c r="E67" s="25" t="s">
        <v>65</v>
      </c>
      <c r="F67" s="25">
        <v>0</v>
      </c>
      <c r="G67" s="25">
        <f t="shared" si="0"/>
        <v>0</v>
      </c>
      <c r="H67" s="25">
        <v>0</v>
      </c>
      <c r="I67" s="25" t="s">
        <v>65</v>
      </c>
      <c r="J67" s="25">
        <v>0</v>
      </c>
      <c r="K67" s="25" t="s">
        <v>65</v>
      </c>
      <c r="L67" s="25">
        <v>0</v>
      </c>
      <c r="M67" s="25" t="s">
        <v>65</v>
      </c>
      <c r="N67" s="25">
        <v>0</v>
      </c>
      <c r="O67" s="25">
        <f t="shared" si="1"/>
        <v>0</v>
      </c>
      <c r="P67" s="25">
        <v>0</v>
      </c>
      <c r="Q67" s="25">
        <f t="shared" si="2"/>
        <v>0</v>
      </c>
      <c r="R67" s="25">
        <v>0</v>
      </c>
      <c r="S67" s="25" t="s">
        <v>65</v>
      </c>
      <c r="T67" s="25">
        <v>0</v>
      </c>
      <c r="U67" s="25" t="s">
        <v>65</v>
      </c>
      <c r="V67" s="25">
        <v>0</v>
      </c>
      <c r="W67" s="25" t="s">
        <v>65</v>
      </c>
      <c r="X67" s="25">
        <v>0</v>
      </c>
      <c r="Y67" s="25" t="s">
        <v>65</v>
      </c>
      <c r="Z67" s="25">
        <v>0</v>
      </c>
      <c r="AA67" s="25" t="s">
        <v>65</v>
      </c>
      <c r="AB67" s="25">
        <v>0</v>
      </c>
      <c r="AC67" s="25" t="s">
        <v>65</v>
      </c>
      <c r="AD67" s="25">
        <v>0</v>
      </c>
      <c r="AE67" s="25" t="s">
        <v>65</v>
      </c>
      <c r="AF67" s="25">
        <v>0</v>
      </c>
      <c r="AG67" s="25">
        <f t="shared" si="4"/>
        <v>0</v>
      </c>
      <c r="AH67" s="25">
        <v>0</v>
      </c>
      <c r="AI67" s="25">
        <f t="shared" si="3"/>
        <v>0</v>
      </c>
      <c r="AJ67" s="25">
        <v>0</v>
      </c>
      <c r="AK67" s="25" t="s">
        <v>65</v>
      </c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5"/>
      <c r="FK67" s="15"/>
      <c r="FL67" s="15"/>
      <c r="FM67" s="15"/>
      <c r="FN67" s="15"/>
      <c r="FO67" s="15"/>
      <c r="FP67" s="15"/>
      <c r="FQ67" s="15"/>
      <c r="FR67" s="15"/>
      <c r="FS67" s="15"/>
      <c r="FT67" s="15"/>
      <c r="FU67" s="15"/>
      <c r="FV67" s="15"/>
      <c r="FW67" s="15"/>
      <c r="FX67" s="15"/>
      <c r="FY67" s="15"/>
      <c r="FZ67" s="15"/>
      <c r="GA67" s="15"/>
      <c r="GB67" s="15"/>
      <c r="GC67" s="15"/>
      <c r="GD67" s="15"/>
      <c r="GE67" s="15"/>
      <c r="GF67" s="15"/>
      <c r="GG67" s="15"/>
      <c r="GH67" s="15"/>
      <c r="GI67" s="15"/>
      <c r="GJ67" s="15"/>
      <c r="GK67" s="15"/>
      <c r="GL67" s="15"/>
      <c r="GM67" s="15"/>
      <c r="GN67" s="15"/>
      <c r="GO67" s="15"/>
      <c r="GP67" s="15"/>
      <c r="GQ67" s="15"/>
      <c r="GR67" s="15"/>
      <c r="GS67" s="15"/>
      <c r="GT67" s="15"/>
      <c r="GU67" s="15"/>
      <c r="GV67" s="15"/>
      <c r="GW67" s="15"/>
      <c r="GX67" s="15"/>
      <c r="GY67" s="15"/>
      <c r="GZ67" s="15"/>
      <c r="HA67" s="15"/>
      <c r="HB67" s="15"/>
      <c r="HC67" s="15"/>
      <c r="HD67" s="15"/>
      <c r="HE67" s="15"/>
      <c r="HF67" s="15"/>
      <c r="HG67" s="15"/>
      <c r="HH67" s="15"/>
      <c r="HI67" s="15"/>
      <c r="HJ67" s="15"/>
      <c r="HK67" s="15"/>
      <c r="HL67" s="15"/>
      <c r="HM67" s="15"/>
      <c r="HN67" s="15"/>
      <c r="HO67" s="15"/>
      <c r="HP67" s="15"/>
      <c r="HQ67" s="15"/>
      <c r="HR67" s="15"/>
      <c r="HS67" s="15"/>
      <c r="HT67" s="15"/>
      <c r="HU67" s="15"/>
      <c r="HV67" s="15"/>
      <c r="HW67" s="15"/>
      <c r="HX67" s="15"/>
      <c r="HY67" s="15"/>
      <c r="HZ67" s="15"/>
      <c r="IA67" s="15"/>
      <c r="IB67" s="15"/>
      <c r="IC67" s="15"/>
      <c r="ID67" s="15"/>
      <c r="IE67" s="15"/>
      <c r="IF67" s="15"/>
      <c r="IG67" s="15"/>
      <c r="IH67" s="15"/>
      <c r="II67" s="15"/>
      <c r="IJ67" s="15"/>
      <c r="IK67" s="15"/>
      <c r="IL67" s="15"/>
      <c r="IM67" s="15"/>
      <c r="IN67" s="15"/>
      <c r="IO67" s="15"/>
      <c r="IP67" s="15"/>
      <c r="IQ67" s="15"/>
      <c r="IR67" s="15"/>
      <c r="IS67" s="15"/>
      <c r="IT67" s="15"/>
      <c r="IU67" s="15"/>
    </row>
    <row r="68" spans="1:255" s="52" customFormat="1" ht="50.1" customHeight="1" x14ac:dyDescent="0.25">
      <c r="A68" s="21" t="s">
        <v>170</v>
      </c>
      <c r="B68" s="22" t="s">
        <v>169</v>
      </c>
      <c r="C68" s="23" t="s">
        <v>68</v>
      </c>
      <c r="D68" s="25">
        <v>0</v>
      </c>
      <c r="E68" s="25" t="s">
        <v>65</v>
      </c>
      <c r="F68" s="25">
        <v>0</v>
      </c>
      <c r="G68" s="25">
        <f t="shared" si="0"/>
        <v>0</v>
      </c>
      <c r="H68" s="25">
        <v>0</v>
      </c>
      <c r="I68" s="25" t="s">
        <v>65</v>
      </c>
      <c r="J68" s="25">
        <v>0</v>
      </c>
      <c r="K68" s="25" t="s">
        <v>65</v>
      </c>
      <c r="L68" s="25">
        <v>0</v>
      </c>
      <c r="M68" s="25" t="s">
        <v>65</v>
      </c>
      <c r="N68" s="25">
        <f>N69</f>
        <v>0</v>
      </c>
      <c r="O68" s="25">
        <f t="shared" si="1"/>
        <v>0</v>
      </c>
      <c r="P68" s="25">
        <v>0</v>
      </c>
      <c r="Q68" s="25">
        <f t="shared" si="2"/>
        <v>0</v>
      </c>
      <c r="R68" s="25">
        <v>0</v>
      </c>
      <c r="S68" s="25" t="s">
        <v>65</v>
      </c>
      <c r="T68" s="25">
        <v>0</v>
      </c>
      <c r="U68" s="25" t="s">
        <v>65</v>
      </c>
      <c r="V68" s="25">
        <v>0</v>
      </c>
      <c r="W68" s="25" t="s">
        <v>65</v>
      </c>
      <c r="X68" s="25">
        <v>0</v>
      </c>
      <c r="Y68" s="25" t="s">
        <v>65</v>
      </c>
      <c r="Z68" s="25">
        <v>0</v>
      </c>
      <c r="AA68" s="25" t="s">
        <v>65</v>
      </c>
      <c r="AB68" s="25">
        <v>0</v>
      </c>
      <c r="AC68" s="25" t="s">
        <v>65</v>
      </c>
      <c r="AD68" s="25">
        <v>0</v>
      </c>
      <c r="AE68" s="25" t="s">
        <v>65</v>
      </c>
      <c r="AF68" s="25">
        <v>0</v>
      </c>
      <c r="AG68" s="25">
        <f>AG69</f>
        <v>1.3109999999999999</v>
      </c>
      <c r="AH68" s="25">
        <v>0</v>
      </c>
      <c r="AI68" s="25">
        <f t="shared" si="3"/>
        <v>0</v>
      </c>
      <c r="AJ68" s="25">
        <v>0</v>
      </c>
      <c r="AK68" s="25" t="s">
        <v>65</v>
      </c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  <c r="IJ68" s="15"/>
      <c r="IK68" s="15"/>
      <c r="IL68" s="15"/>
      <c r="IM68" s="15"/>
      <c r="IN68" s="15"/>
      <c r="IO68" s="15"/>
      <c r="IP68" s="15"/>
      <c r="IQ68" s="15"/>
      <c r="IR68" s="15"/>
      <c r="IS68" s="15"/>
      <c r="IT68" s="15"/>
      <c r="IU68" s="15"/>
    </row>
    <row r="69" spans="1:255" s="63" customFormat="1" ht="39.75" customHeight="1" x14ac:dyDescent="0.25">
      <c r="A69" s="73" t="s">
        <v>172</v>
      </c>
      <c r="B69" s="74" t="s">
        <v>171</v>
      </c>
      <c r="C69" s="75" t="s">
        <v>174</v>
      </c>
      <c r="D69" s="76">
        <v>0</v>
      </c>
      <c r="E69" s="76">
        <v>0</v>
      </c>
      <c r="F69" s="76">
        <v>0</v>
      </c>
      <c r="G69" s="76">
        <f t="shared" si="0"/>
        <v>0</v>
      </c>
      <c r="H69" s="76">
        <v>0</v>
      </c>
      <c r="I69" s="76">
        <v>0</v>
      </c>
      <c r="J69" s="76">
        <v>0</v>
      </c>
      <c r="K69" s="76">
        <v>0</v>
      </c>
      <c r="L69" s="76">
        <v>0</v>
      </c>
      <c r="M69" s="76">
        <v>0</v>
      </c>
      <c r="N69" s="76">
        <v>0</v>
      </c>
      <c r="O69" s="76">
        <f t="shared" si="1"/>
        <v>0</v>
      </c>
      <c r="P69" s="76">
        <v>0</v>
      </c>
      <c r="Q69" s="76">
        <f t="shared" si="2"/>
        <v>0</v>
      </c>
      <c r="R69" s="76">
        <v>0</v>
      </c>
      <c r="S69" s="76">
        <v>0</v>
      </c>
      <c r="T69" s="76">
        <v>0</v>
      </c>
      <c r="U69" s="76">
        <v>0</v>
      </c>
      <c r="V69" s="76">
        <v>0</v>
      </c>
      <c r="W69" s="76">
        <v>0</v>
      </c>
      <c r="X69" s="76">
        <v>0</v>
      </c>
      <c r="Y69" s="76">
        <v>0</v>
      </c>
      <c r="Z69" s="76">
        <v>0</v>
      </c>
      <c r="AA69" s="76">
        <v>0</v>
      </c>
      <c r="AB69" s="76">
        <v>0</v>
      </c>
      <c r="AC69" s="76">
        <v>0</v>
      </c>
      <c r="AD69" s="76">
        <v>0</v>
      </c>
      <c r="AE69" s="76">
        <v>0</v>
      </c>
      <c r="AF69" s="76">
        <v>0</v>
      </c>
      <c r="AG69" s="86">
        <v>1.3109999999999999</v>
      </c>
      <c r="AH69" s="76">
        <v>0</v>
      </c>
      <c r="AI69" s="76">
        <f t="shared" si="3"/>
        <v>0</v>
      </c>
      <c r="AJ69" s="76">
        <v>0</v>
      </c>
      <c r="AK69" s="76">
        <v>0</v>
      </c>
    </row>
    <row r="70" spans="1:255" s="53" customFormat="1" ht="66.75" customHeight="1" collapsed="1" x14ac:dyDescent="0.25">
      <c r="A70" s="26" t="s">
        <v>175</v>
      </c>
      <c r="B70" s="27" t="s">
        <v>173</v>
      </c>
      <c r="C70" s="28" t="s">
        <v>68</v>
      </c>
      <c r="D70" s="30">
        <v>0</v>
      </c>
      <c r="E70" s="30" t="s">
        <v>65</v>
      </c>
      <c r="F70" s="30">
        <v>0</v>
      </c>
      <c r="G70" s="30">
        <f t="shared" si="0"/>
        <v>0</v>
      </c>
      <c r="H70" s="30">
        <v>0</v>
      </c>
      <c r="I70" s="30" t="s">
        <v>65</v>
      </c>
      <c r="J70" s="30">
        <v>0</v>
      </c>
      <c r="K70" s="30" t="s">
        <v>65</v>
      </c>
      <c r="L70" s="30">
        <v>0</v>
      </c>
      <c r="M70" s="30" t="s">
        <v>65</v>
      </c>
      <c r="N70" s="30">
        <v>0</v>
      </c>
      <c r="O70" s="30">
        <f t="shared" si="1"/>
        <v>0</v>
      </c>
      <c r="P70" s="30">
        <v>0</v>
      </c>
      <c r="Q70" s="30">
        <f t="shared" si="2"/>
        <v>0</v>
      </c>
      <c r="R70" s="30">
        <v>0</v>
      </c>
      <c r="S70" s="30" t="s">
        <v>65</v>
      </c>
      <c r="T70" s="30">
        <v>0</v>
      </c>
      <c r="U70" s="30" t="s">
        <v>65</v>
      </c>
      <c r="V70" s="30">
        <v>0</v>
      </c>
      <c r="W70" s="30" t="s">
        <v>65</v>
      </c>
      <c r="X70" s="30">
        <v>0</v>
      </c>
      <c r="Y70" s="30" t="s">
        <v>65</v>
      </c>
      <c r="Z70" s="30">
        <v>0</v>
      </c>
      <c r="AA70" s="30" t="s">
        <v>65</v>
      </c>
      <c r="AB70" s="30">
        <v>0</v>
      </c>
      <c r="AC70" s="30" t="s">
        <v>65</v>
      </c>
      <c r="AD70" s="30">
        <v>0</v>
      </c>
      <c r="AE70" s="30" t="s">
        <v>65</v>
      </c>
      <c r="AF70" s="30">
        <v>0</v>
      </c>
      <c r="AG70" s="30">
        <f t="shared" si="4"/>
        <v>0</v>
      </c>
      <c r="AH70" s="30">
        <v>0</v>
      </c>
      <c r="AI70" s="30">
        <f t="shared" si="3"/>
        <v>0</v>
      </c>
      <c r="AJ70" s="30">
        <v>0</v>
      </c>
      <c r="AK70" s="30" t="s">
        <v>65</v>
      </c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  <c r="EQ70" s="15"/>
      <c r="ER70" s="15"/>
      <c r="ES70" s="15"/>
      <c r="ET70" s="15"/>
      <c r="EU70" s="15"/>
      <c r="EV70" s="15"/>
      <c r="EW70" s="15"/>
      <c r="EX70" s="15"/>
      <c r="EY70" s="15"/>
      <c r="EZ70" s="15"/>
      <c r="FA70" s="15"/>
      <c r="FB70" s="15"/>
      <c r="FC70" s="15"/>
      <c r="FD70" s="15"/>
      <c r="FE70" s="15"/>
      <c r="FF70" s="15"/>
      <c r="FG70" s="15"/>
      <c r="FH70" s="15"/>
      <c r="FI70" s="15"/>
      <c r="FJ70" s="15"/>
      <c r="FK70" s="15"/>
      <c r="FL70" s="15"/>
      <c r="FM70" s="15"/>
      <c r="FN70" s="15"/>
      <c r="FO70" s="15"/>
      <c r="FP70" s="15"/>
      <c r="FQ70" s="15"/>
      <c r="FR70" s="15"/>
      <c r="FS70" s="15"/>
      <c r="FT70" s="15"/>
      <c r="FU70" s="15"/>
      <c r="FV70" s="15"/>
      <c r="FW70" s="15"/>
      <c r="FX70" s="15"/>
      <c r="FY70" s="15"/>
      <c r="FZ70" s="15"/>
      <c r="GA70" s="15"/>
      <c r="GB70" s="15"/>
      <c r="GC70" s="15"/>
      <c r="GD70" s="15"/>
      <c r="GE70" s="15"/>
      <c r="GF70" s="15"/>
      <c r="GG70" s="15"/>
      <c r="GH70" s="15"/>
      <c r="GI70" s="15"/>
      <c r="GJ70" s="15"/>
      <c r="GK70" s="15"/>
      <c r="GL70" s="15"/>
      <c r="GM70" s="15"/>
      <c r="GN70" s="15"/>
      <c r="GO70" s="15"/>
      <c r="GP70" s="15"/>
      <c r="GQ70" s="15"/>
      <c r="GR70" s="15"/>
      <c r="GS70" s="15"/>
      <c r="GT70" s="15"/>
      <c r="GU70" s="15"/>
      <c r="GV70" s="15"/>
      <c r="GW70" s="15"/>
      <c r="GX70" s="15"/>
      <c r="GY70" s="15"/>
      <c r="GZ70" s="15"/>
      <c r="HA70" s="15"/>
      <c r="HB70" s="15"/>
      <c r="HC70" s="15"/>
      <c r="HD70" s="15"/>
      <c r="HE70" s="15"/>
      <c r="HF70" s="15"/>
      <c r="HG70" s="15"/>
      <c r="HH70" s="15"/>
      <c r="HI70" s="15"/>
      <c r="HJ70" s="15"/>
      <c r="HK70" s="15"/>
      <c r="HL70" s="15"/>
      <c r="HM70" s="15"/>
      <c r="HN70" s="15"/>
      <c r="HO70" s="15"/>
      <c r="HP70" s="15"/>
      <c r="HQ70" s="15"/>
      <c r="HR70" s="15"/>
      <c r="HS70" s="15"/>
      <c r="HT70" s="15"/>
      <c r="HU70" s="15"/>
      <c r="HV70" s="15"/>
      <c r="HW70" s="15"/>
      <c r="HX70" s="15"/>
      <c r="HY70" s="15"/>
      <c r="HZ70" s="15"/>
      <c r="IA70" s="15"/>
      <c r="IB70" s="15"/>
      <c r="IC70" s="15"/>
      <c r="ID70" s="15"/>
      <c r="IE70" s="15"/>
      <c r="IF70" s="15"/>
      <c r="IG70" s="15"/>
      <c r="IH70" s="15"/>
      <c r="II70" s="15"/>
      <c r="IJ70" s="15"/>
      <c r="IK70" s="15"/>
      <c r="IL70" s="15"/>
      <c r="IM70" s="15"/>
      <c r="IN70" s="15"/>
      <c r="IO70" s="15"/>
      <c r="IP70" s="15"/>
      <c r="IQ70" s="15"/>
      <c r="IR70" s="15"/>
      <c r="IS70" s="15"/>
      <c r="IT70" s="15"/>
      <c r="IU70" s="15"/>
    </row>
    <row r="71" spans="1:255" s="53" customFormat="1" ht="62.25" customHeight="1" x14ac:dyDescent="0.25">
      <c r="A71" s="26" t="s">
        <v>177</v>
      </c>
      <c r="B71" s="27" t="s">
        <v>176</v>
      </c>
      <c r="C71" s="28" t="s">
        <v>68</v>
      </c>
      <c r="D71" s="30">
        <v>0</v>
      </c>
      <c r="E71" s="30" t="s">
        <v>65</v>
      </c>
      <c r="F71" s="30">
        <v>0</v>
      </c>
      <c r="G71" s="30">
        <f t="shared" si="0"/>
        <v>0</v>
      </c>
      <c r="H71" s="30">
        <v>0</v>
      </c>
      <c r="I71" s="30" t="s">
        <v>65</v>
      </c>
      <c r="J71" s="30">
        <v>0</v>
      </c>
      <c r="K71" s="30" t="s">
        <v>65</v>
      </c>
      <c r="L71" s="30">
        <v>0</v>
      </c>
      <c r="M71" s="30" t="s">
        <v>65</v>
      </c>
      <c r="N71" s="30">
        <v>0</v>
      </c>
      <c r="O71" s="30">
        <f t="shared" si="1"/>
        <v>0</v>
      </c>
      <c r="P71" s="30">
        <v>0</v>
      </c>
      <c r="Q71" s="30">
        <f t="shared" si="2"/>
        <v>0</v>
      </c>
      <c r="R71" s="30">
        <v>0</v>
      </c>
      <c r="S71" s="30" t="s">
        <v>65</v>
      </c>
      <c r="T71" s="30">
        <v>0</v>
      </c>
      <c r="U71" s="30" t="s">
        <v>65</v>
      </c>
      <c r="V71" s="30">
        <v>0</v>
      </c>
      <c r="W71" s="30" t="s">
        <v>65</v>
      </c>
      <c r="X71" s="30">
        <v>0</v>
      </c>
      <c r="Y71" s="30" t="s">
        <v>65</v>
      </c>
      <c r="Z71" s="30">
        <v>0</v>
      </c>
      <c r="AA71" s="30" t="s">
        <v>65</v>
      </c>
      <c r="AB71" s="30">
        <v>0</v>
      </c>
      <c r="AC71" s="30" t="s">
        <v>65</v>
      </c>
      <c r="AD71" s="30">
        <v>0</v>
      </c>
      <c r="AE71" s="30" t="s">
        <v>65</v>
      </c>
      <c r="AF71" s="30">
        <v>0</v>
      </c>
      <c r="AG71" s="30">
        <f t="shared" si="4"/>
        <v>0</v>
      </c>
      <c r="AH71" s="30">
        <v>0</v>
      </c>
      <c r="AI71" s="30">
        <f t="shared" si="3"/>
        <v>0</v>
      </c>
      <c r="AJ71" s="30">
        <v>0</v>
      </c>
      <c r="AK71" s="30" t="s">
        <v>65</v>
      </c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5"/>
      <c r="EP71" s="15"/>
      <c r="EQ71" s="15"/>
      <c r="ER71" s="15"/>
      <c r="ES71" s="15"/>
      <c r="ET71" s="15"/>
      <c r="EU71" s="15"/>
      <c r="EV71" s="15"/>
      <c r="EW71" s="15"/>
      <c r="EX71" s="15"/>
      <c r="EY71" s="15"/>
      <c r="EZ71" s="15"/>
      <c r="FA71" s="15"/>
      <c r="FB71" s="15"/>
      <c r="FC71" s="15"/>
      <c r="FD71" s="15"/>
      <c r="FE71" s="15"/>
      <c r="FF71" s="15"/>
      <c r="FG71" s="15"/>
      <c r="FH71" s="15"/>
      <c r="FI71" s="15"/>
      <c r="FJ71" s="15"/>
      <c r="FK71" s="15"/>
      <c r="FL71" s="15"/>
      <c r="FM71" s="15"/>
      <c r="FN71" s="15"/>
      <c r="FO71" s="15"/>
      <c r="FP71" s="15"/>
      <c r="FQ71" s="15"/>
      <c r="FR71" s="15"/>
      <c r="FS71" s="15"/>
      <c r="FT71" s="15"/>
      <c r="FU71" s="15"/>
      <c r="FV71" s="15"/>
      <c r="FW71" s="15"/>
      <c r="FX71" s="15"/>
      <c r="FY71" s="15"/>
      <c r="FZ71" s="15"/>
      <c r="GA71" s="15"/>
      <c r="GB71" s="15"/>
      <c r="GC71" s="15"/>
      <c r="GD71" s="15"/>
      <c r="GE71" s="15"/>
      <c r="GF71" s="15"/>
      <c r="GG71" s="15"/>
      <c r="GH71" s="15"/>
      <c r="GI71" s="15"/>
      <c r="GJ71" s="15"/>
      <c r="GK71" s="15"/>
      <c r="GL71" s="15"/>
      <c r="GM71" s="15"/>
      <c r="GN71" s="15"/>
      <c r="GO71" s="15"/>
      <c r="GP71" s="15"/>
      <c r="GQ71" s="15"/>
      <c r="GR71" s="15"/>
      <c r="GS71" s="15"/>
      <c r="GT71" s="15"/>
      <c r="GU71" s="15"/>
      <c r="GV71" s="15"/>
      <c r="GW71" s="15"/>
      <c r="GX71" s="15"/>
      <c r="GY71" s="15"/>
      <c r="GZ71" s="15"/>
      <c r="HA71" s="15"/>
      <c r="HB71" s="15"/>
      <c r="HC71" s="15"/>
      <c r="HD71" s="15"/>
      <c r="HE71" s="15"/>
      <c r="HF71" s="15"/>
      <c r="HG71" s="15"/>
      <c r="HH71" s="15"/>
      <c r="HI71" s="15"/>
      <c r="HJ71" s="15"/>
      <c r="HK71" s="15"/>
      <c r="HL71" s="15"/>
      <c r="HM71" s="15"/>
      <c r="HN71" s="15"/>
      <c r="HO71" s="15"/>
      <c r="HP71" s="15"/>
      <c r="HQ71" s="15"/>
      <c r="HR71" s="15"/>
      <c r="HS71" s="15"/>
      <c r="HT71" s="15"/>
      <c r="HU71" s="15"/>
      <c r="HV71" s="15"/>
      <c r="HW71" s="15"/>
      <c r="HX71" s="15"/>
      <c r="HY71" s="15"/>
      <c r="HZ71" s="15"/>
      <c r="IA71" s="15"/>
      <c r="IB71" s="15"/>
      <c r="IC71" s="15"/>
      <c r="ID71" s="15"/>
      <c r="IE71" s="15"/>
      <c r="IF71" s="15"/>
      <c r="IG71" s="15"/>
      <c r="IH71" s="15"/>
      <c r="II71" s="15"/>
      <c r="IJ71" s="15"/>
      <c r="IK71" s="15"/>
      <c r="IL71" s="15"/>
      <c r="IM71" s="15"/>
      <c r="IN71" s="15"/>
      <c r="IO71" s="15"/>
      <c r="IP71" s="15"/>
      <c r="IQ71" s="15"/>
      <c r="IR71" s="15"/>
      <c r="IS71" s="15"/>
      <c r="IT71" s="15"/>
      <c r="IU71" s="15"/>
    </row>
    <row r="72" spans="1:255" s="53" customFormat="1" ht="59.25" customHeight="1" x14ac:dyDescent="0.25">
      <c r="A72" s="26" t="s">
        <v>179</v>
      </c>
      <c r="B72" s="27" t="s">
        <v>178</v>
      </c>
      <c r="C72" s="28" t="s">
        <v>68</v>
      </c>
      <c r="D72" s="30">
        <v>0</v>
      </c>
      <c r="E72" s="30" t="s">
        <v>65</v>
      </c>
      <c r="F72" s="30">
        <v>0</v>
      </c>
      <c r="G72" s="30">
        <f t="shared" si="0"/>
        <v>0</v>
      </c>
      <c r="H72" s="30">
        <v>0</v>
      </c>
      <c r="I72" s="30" t="s">
        <v>65</v>
      </c>
      <c r="J72" s="30">
        <v>0</v>
      </c>
      <c r="K72" s="30" t="s">
        <v>65</v>
      </c>
      <c r="L72" s="30">
        <v>0</v>
      </c>
      <c r="M72" s="30" t="s">
        <v>65</v>
      </c>
      <c r="N72" s="30">
        <v>0</v>
      </c>
      <c r="O72" s="30">
        <f t="shared" si="1"/>
        <v>0</v>
      </c>
      <c r="P72" s="30">
        <v>0</v>
      </c>
      <c r="Q72" s="30">
        <f t="shared" si="2"/>
        <v>0</v>
      </c>
      <c r="R72" s="30">
        <v>0</v>
      </c>
      <c r="S72" s="30" t="s">
        <v>65</v>
      </c>
      <c r="T72" s="30">
        <v>0</v>
      </c>
      <c r="U72" s="30" t="s">
        <v>65</v>
      </c>
      <c r="V72" s="30">
        <v>0</v>
      </c>
      <c r="W72" s="30" t="s">
        <v>65</v>
      </c>
      <c r="X72" s="30">
        <v>0</v>
      </c>
      <c r="Y72" s="30" t="s">
        <v>65</v>
      </c>
      <c r="Z72" s="30">
        <v>0</v>
      </c>
      <c r="AA72" s="30" t="s">
        <v>65</v>
      </c>
      <c r="AB72" s="30">
        <v>0</v>
      </c>
      <c r="AC72" s="30" t="s">
        <v>65</v>
      </c>
      <c r="AD72" s="30">
        <v>0</v>
      </c>
      <c r="AE72" s="30" t="s">
        <v>65</v>
      </c>
      <c r="AF72" s="30">
        <v>0</v>
      </c>
      <c r="AG72" s="30">
        <f t="shared" si="4"/>
        <v>0</v>
      </c>
      <c r="AH72" s="30">
        <v>0</v>
      </c>
      <c r="AI72" s="30">
        <f t="shared" si="3"/>
        <v>0</v>
      </c>
      <c r="AJ72" s="30">
        <v>0</v>
      </c>
      <c r="AK72" s="30" t="s">
        <v>65</v>
      </c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  <c r="GN72" s="15"/>
      <c r="GO72" s="15"/>
      <c r="GP72" s="15"/>
      <c r="GQ72" s="15"/>
      <c r="GR72" s="15"/>
      <c r="GS72" s="15"/>
      <c r="GT72" s="15"/>
      <c r="GU72" s="15"/>
      <c r="GV72" s="15"/>
      <c r="GW72" s="15"/>
      <c r="GX72" s="15"/>
      <c r="GY72" s="15"/>
      <c r="GZ72" s="15"/>
      <c r="HA72" s="15"/>
      <c r="HB72" s="15"/>
      <c r="HC72" s="15"/>
      <c r="HD72" s="15"/>
      <c r="HE72" s="15"/>
      <c r="HF72" s="15"/>
      <c r="HG72" s="15"/>
      <c r="HH72" s="15"/>
      <c r="HI72" s="15"/>
      <c r="HJ72" s="15"/>
      <c r="HK72" s="15"/>
      <c r="HL72" s="15"/>
      <c r="HM72" s="15"/>
      <c r="HN72" s="15"/>
      <c r="HO72" s="15"/>
      <c r="HP72" s="15"/>
      <c r="HQ72" s="15"/>
      <c r="HR72" s="15"/>
      <c r="HS72" s="15"/>
      <c r="HT72" s="15"/>
      <c r="HU72" s="15"/>
      <c r="HV72" s="15"/>
      <c r="HW72" s="15"/>
      <c r="HX72" s="15"/>
      <c r="HY72" s="15"/>
      <c r="HZ72" s="15"/>
      <c r="IA72" s="15"/>
      <c r="IB72" s="15"/>
      <c r="IC72" s="15"/>
      <c r="ID72" s="15"/>
      <c r="IE72" s="15"/>
      <c r="IF72" s="15"/>
      <c r="IG72" s="15"/>
      <c r="IH72" s="15"/>
      <c r="II72" s="15"/>
      <c r="IJ72" s="15"/>
      <c r="IK72" s="15"/>
      <c r="IL72" s="15"/>
      <c r="IM72" s="15"/>
      <c r="IN72" s="15"/>
      <c r="IO72" s="15"/>
      <c r="IP72" s="15"/>
      <c r="IQ72" s="15"/>
      <c r="IR72" s="15"/>
      <c r="IS72" s="15"/>
      <c r="IT72" s="15"/>
      <c r="IU72" s="15"/>
    </row>
    <row r="73" spans="1:255" s="54" customFormat="1" ht="50.1" customHeight="1" collapsed="1" x14ac:dyDescent="0.25">
      <c r="A73" s="31" t="s">
        <v>181</v>
      </c>
      <c r="B73" s="32" t="s">
        <v>180</v>
      </c>
      <c r="C73" s="33" t="s">
        <v>68</v>
      </c>
      <c r="D73" s="35">
        <v>0</v>
      </c>
      <c r="E73" s="35" t="s">
        <v>65</v>
      </c>
      <c r="F73" s="35">
        <v>0</v>
      </c>
      <c r="G73" s="35">
        <f t="shared" si="0"/>
        <v>0</v>
      </c>
      <c r="H73" s="35">
        <v>0</v>
      </c>
      <c r="I73" s="35">
        <f>I74</f>
        <v>1.8</v>
      </c>
      <c r="J73" s="35">
        <v>0</v>
      </c>
      <c r="K73" s="35" t="s">
        <v>65</v>
      </c>
      <c r="L73" s="35">
        <v>0</v>
      </c>
      <c r="M73" s="35" t="s">
        <v>65</v>
      </c>
      <c r="N73" s="35">
        <v>0</v>
      </c>
      <c r="O73" s="35">
        <f t="shared" si="1"/>
        <v>0</v>
      </c>
      <c r="P73" s="35">
        <v>0</v>
      </c>
      <c r="Q73" s="35">
        <f t="shared" si="2"/>
        <v>0</v>
      </c>
      <c r="R73" s="35">
        <v>0</v>
      </c>
      <c r="S73" s="35" t="s">
        <v>65</v>
      </c>
      <c r="T73" s="35">
        <v>0</v>
      </c>
      <c r="U73" s="35" t="s">
        <v>65</v>
      </c>
      <c r="V73" s="35">
        <v>0</v>
      </c>
      <c r="W73" s="35" t="s">
        <v>65</v>
      </c>
      <c r="X73" s="35">
        <v>0</v>
      </c>
      <c r="Y73" s="35" t="s">
        <v>65</v>
      </c>
      <c r="Z73" s="68">
        <v>0</v>
      </c>
      <c r="AA73" s="35" t="s">
        <v>65</v>
      </c>
      <c r="AB73" s="35">
        <v>0</v>
      </c>
      <c r="AC73" s="35" t="s">
        <v>65</v>
      </c>
      <c r="AD73" s="35">
        <v>0</v>
      </c>
      <c r="AE73" s="35" t="s">
        <v>65</v>
      </c>
      <c r="AF73" s="35">
        <v>0</v>
      </c>
      <c r="AG73" s="35">
        <f t="shared" si="4"/>
        <v>0</v>
      </c>
      <c r="AH73" s="35">
        <v>0</v>
      </c>
      <c r="AI73" s="35">
        <f t="shared" si="3"/>
        <v>0</v>
      </c>
      <c r="AJ73" s="35">
        <v>0</v>
      </c>
      <c r="AK73" s="35" t="s">
        <v>65</v>
      </c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5"/>
      <c r="EP73" s="15"/>
      <c r="EQ73" s="15"/>
      <c r="ER73" s="15"/>
      <c r="ES73" s="15"/>
      <c r="ET73" s="15"/>
      <c r="EU73" s="15"/>
      <c r="EV73" s="15"/>
      <c r="EW73" s="15"/>
      <c r="EX73" s="15"/>
      <c r="EY73" s="15"/>
      <c r="EZ73" s="15"/>
      <c r="FA73" s="15"/>
      <c r="FB73" s="15"/>
      <c r="FC73" s="15"/>
      <c r="FD73" s="15"/>
      <c r="FE73" s="15"/>
      <c r="FF73" s="15"/>
      <c r="FG73" s="15"/>
      <c r="FH73" s="15"/>
      <c r="FI73" s="15"/>
      <c r="FJ73" s="15"/>
      <c r="FK73" s="15"/>
      <c r="FL73" s="15"/>
      <c r="FM73" s="15"/>
      <c r="FN73" s="15"/>
      <c r="FO73" s="15"/>
      <c r="FP73" s="15"/>
      <c r="FQ73" s="15"/>
      <c r="FR73" s="15"/>
      <c r="FS73" s="15"/>
      <c r="FT73" s="15"/>
      <c r="FU73" s="15"/>
      <c r="FV73" s="15"/>
      <c r="FW73" s="15"/>
      <c r="FX73" s="15"/>
      <c r="FY73" s="15"/>
      <c r="FZ73" s="15"/>
      <c r="GA73" s="15"/>
      <c r="GB73" s="15"/>
      <c r="GC73" s="15"/>
      <c r="GD73" s="15"/>
      <c r="GE73" s="15"/>
      <c r="GF73" s="15"/>
      <c r="GG73" s="15"/>
      <c r="GH73" s="15"/>
      <c r="GI73" s="15"/>
      <c r="GJ73" s="15"/>
      <c r="GK73" s="15"/>
      <c r="GL73" s="15"/>
      <c r="GM73" s="15"/>
      <c r="GN73" s="15"/>
      <c r="GO73" s="15"/>
      <c r="GP73" s="15"/>
      <c r="GQ73" s="15"/>
      <c r="GR73" s="15"/>
      <c r="GS73" s="15"/>
      <c r="GT73" s="15"/>
      <c r="GU73" s="15"/>
      <c r="GV73" s="15"/>
      <c r="GW73" s="15"/>
      <c r="GX73" s="15"/>
      <c r="GY73" s="15"/>
      <c r="GZ73" s="15"/>
      <c r="HA73" s="15"/>
      <c r="HB73" s="15"/>
      <c r="HC73" s="15"/>
      <c r="HD73" s="15"/>
      <c r="HE73" s="15"/>
      <c r="HF73" s="15"/>
      <c r="HG73" s="15"/>
      <c r="HH73" s="15"/>
      <c r="HI73" s="15"/>
      <c r="HJ73" s="15"/>
      <c r="HK73" s="15"/>
      <c r="HL73" s="15"/>
      <c r="HM73" s="15"/>
      <c r="HN73" s="15"/>
      <c r="HO73" s="15"/>
      <c r="HP73" s="15"/>
      <c r="HQ73" s="15"/>
      <c r="HR73" s="15"/>
      <c r="HS73" s="15"/>
      <c r="HT73" s="15"/>
      <c r="HU73" s="15"/>
      <c r="HV73" s="15"/>
      <c r="HW73" s="15"/>
      <c r="HX73" s="15"/>
      <c r="HY73" s="15"/>
      <c r="HZ73" s="15"/>
      <c r="IA73" s="15"/>
      <c r="IB73" s="15"/>
      <c r="IC73" s="15"/>
      <c r="ID73" s="15"/>
      <c r="IE73" s="15"/>
      <c r="IF73" s="15"/>
      <c r="IG73" s="15"/>
      <c r="IH73" s="15"/>
      <c r="II73" s="15"/>
      <c r="IJ73" s="15"/>
      <c r="IK73" s="15"/>
      <c r="IL73" s="15"/>
      <c r="IM73" s="15"/>
      <c r="IN73" s="15"/>
      <c r="IO73" s="15"/>
      <c r="IP73" s="15"/>
      <c r="IQ73" s="15"/>
      <c r="IR73" s="15"/>
      <c r="IS73" s="15"/>
      <c r="IT73" s="15"/>
      <c r="IU73" s="15"/>
    </row>
    <row r="74" spans="1:255" s="54" customFormat="1" ht="50.1" customHeight="1" x14ac:dyDescent="0.25">
      <c r="A74" s="31" t="s">
        <v>183</v>
      </c>
      <c r="B74" s="32" t="s">
        <v>182</v>
      </c>
      <c r="C74" s="33" t="s">
        <v>68</v>
      </c>
      <c r="D74" s="35">
        <v>0</v>
      </c>
      <c r="E74" s="35" t="s">
        <v>65</v>
      </c>
      <c r="F74" s="35">
        <v>0</v>
      </c>
      <c r="G74" s="35">
        <f t="shared" si="0"/>
        <v>0</v>
      </c>
      <c r="H74" s="35">
        <v>0</v>
      </c>
      <c r="I74" s="35">
        <f>I77</f>
        <v>1.8</v>
      </c>
      <c r="J74" s="35">
        <v>0</v>
      </c>
      <c r="K74" s="35" t="s">
        <v>65</v>
      </c>
      <c r="L74" s="35">
        <v>0</v>
      </c>
      <c r="M74" s="35" t="s">
        <v>65</v>
      </c>
      <c r="N74" s="35">
        <v>0</v>
      </c>
      <c r="O74" s="35">
        <f t="shared" si="1"/>
        <v>0</v>
      </c>
      <c r="P74" s="35">
        <v>0</v>
      </c>
      <c r="Q74" s="35">
        <f t="shared" si="2"/>
        <v>0</v>
      </c>
      <c r="R74" s="35">
        <v>0</v>
      </c>
      <c r="S74" s="35" t="s">
        <v>65</v>
      </c>
      <c r="T74" s="35">
        <v>0</v>
      </c>
      <c r="U74" s="35" t="s">
        <v>65</v>
      </c>
      <c r="V74" s="35">
        <v>0</v>
      </c>
      <c r="W74" s="35" t="s">
        <v>65</v>
      </c>
      <c r="X74" s="35">
        <v>0</v>
      </c>
      <c r="Y74" s="35" t="s">
        <v>65</v>
      </c>
      <c r="Z74" s="68">
        <v>0</v>
      </c>
      <c r="AA74" s="35" t="s">
        <v>65</v>
      </c>
      <c r="AB74" s="35">
        <v>0</v>
      </c>
      <c r="AC74" s="35" t="s">
        <v>65</v>
      </c>
      <c r="AD74" s="35">
        <v>0</v>
      </c>
      <c r="AE74" s="35" t="s">
        <v>65</v>
      </c>
      <c r="AF74" s="35">
        <v>0</v>
      </c>
      <c r="AG74" s="35">
        <f t="shared" si="4"/>
        <v>0</v>
      </c>
      <c r="AH74" s="35">
        <v>0</v>
      </c>
      <c r="AI74" s="35">
        <f t="shared" si="3"/>
        <v>0</v>
      </c>
      <c r="AJ74" s="35">
        <v>0</v>
      </c>
      <c r="AK74" s="35" t="s">
        <v>65</v>
      </c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5"/>
      <c r="EP74" s="15"/>
      <c r="EQ74" s="15"/>
      <c r="ER74" s="15"/>
      <c r="ES74" s="15"/>
      <c r="ET74" s="15"/>
      <c r="EU74" s="15"/>
      <c r="EV74" s="15"/>
      <c r="EW74" s="15"/>
      <c r="EX74" s="15"/>
      <c r="EY74" s="15"/>
      <c r="EZ74" s="15"/>
      <c r="FA74" s="15"/>
      <c r="FB74" s="15"/>
      <c r="FC74" s="15"/>
      <c r="FD74" s="15"/>
      <c r="FE74" s="15"/>
      <c r="FF74" s="15"/>
      <c r="FG74" s="15"/>
      <c r="FH74" s="15"/>
      <c r="FI74" s="15"/>
      <c r="FJ74" s="15"/>
      <c r="FK74" s="15"/>
      <c r="FL74" s="15"/>
      <c r="FM74" s="15"/>
      <c r="FN74" s="15"/>
      <c r="FO74" s="15"/>
      <c r="FP74" s="15"/>
      <c r="FQ74" s="15"/>
      <c r="FR74" s="15"/>
      <c r="FS74" s="15"/>
      <c r="FT74" s="15"/>
      <c r="FU74" s="15"/>
      <c r="FV74" s="15"/>
      <c r="FW74" s="15"/>
      <c r="FX74" s="15"/>
      <c r="FY74" s="15"/>
      <c r="FZ74" s="15"/>
      <c r="GA74" s="15"/>
      <c r="GB74" s="15"/>
      <c r="GC74" s="15"/>
      <c r="GD74" s="15"/>
      <c r="GE74" s="15"/>
      <c r="GF74" s="15"/>
      <c r="GG74" s="15"/>
      <c r="GH74" s="15"/>
      <c r="GI74" s="15"/>
      <c r="GJ74" s="15"/>
      <c r="GK74" s="15"/>
      <c r="GL74" s="15"/>
      <c r="GM74" s="15"/>
      <c r="GN74" s="15"/>
      <c r="GO74" s="15"/>
      <c r="GP74" s="15"/>
      <c r="GQ74" s="15"/>
      <c r="GR74" s="15"/>
      <c r="GS74" s="15"/>
      <c r="GT74" s="15"/>
      <c r="GU74" s="15"/>
      <c r="GV74" s="15"/>
      <c r="GW74" s="15"/>
      <c r="GX74" s="15"/>
      <c r="GY74" s="15"/>
      <c r="GZ74" s="15"/>
      <c r="HA74" s="15"/>
      <c r="HB74" s="15"/>
      <c r="HC74" s="15"/>
      <c r="HD74" s="15"/>
      <c r="HE74" s="15"/>
      <c r="HF74" s="15"/>
      <c r="HG74" s="15"/>
      <c r="HH74" s="15"/>
      <c r="HI74" s="15"/>
      <c r="HJ74" s="15"/>
      <c r="HK74" s="15"/>
      <c r="HL74" s="15"/>
      <c r="HM74" s="15"/>
      <c r="HN74" s="15"/>
      <c r="HO74" s="15"/>
      <c r="HP74" s="15"/>
      <c r="HQ74" s="15"/>
      <c r="HR74" s="15"/>
      <c r="HS74" s="15"/>
      <c r="HT74" s="15"/>
      <c r="HU74" s="15"/>
      <c r="HV74" s="15"/>
      <c r="HW74" s="15"/>
      <c r="HX74" s="15"/>
      <c r="HY74" s="15"/>
      <c r="HZ74" s="15"/>
      <c r="IA74" s="15"/>
      <c r="IB74" s="15"/>
      <c r="IC74" s="15"/>
      <c r="ID74" s="15"/>
      <c r="IE74" s="15"/>
      <c r="IF74" s="15"/>
      <c r="IG74" s="15"/>
      <c r="IH74" s="15"/>
      <c r="II74" s="15"/>
      <c r="IJ74" s="15"/>
      <c r="IK74" s="15"/>
      <c r="IL74" s="15"/>
      <c r="IM74" s="15"/>
      <c r="IN74" s="15"/>
      <c r="IO74" s="15"/>
      <c r="IP74" s="15"/>
      <c r="IQ74" s="15"/>
      <c r="IR74" s="15"/>
      <c r="IS74" s="15"/>
      <c r="IT74" s="15"/>
      <c r="IU74" s="15"/>
    </row>
    <row r="75" spans="1:255" s="69" customFormat="1" ht="50.1" customHeight="1" x14ac:dyDescent="0.25">
      <c r="A75" s="70" t="s">
        <v>210</v>
      </c>
      <c r="B75" s="71" t="s">
        <v>204</v>
      </c>
      <c r="C75" s="72" t="s">
        <v>211</v>
      </c>
      <c r="D75" s="68">
        <v>0</v>
      </c>
      <c r="E75" s="68">
        <v>0</v>
      </c>
      <c r="F75" s="68">
        <v>0</v>
      </c>
      <c r="G75" s="68">
        <f t="shared" si="0"/>
        <v>0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  <c r="M75" s="68">
        <v>0</v>
      </c>
      <c r="N75" s="68">
        <v>0</v>
      </c>
      <c r="O75" s="68">
        <f t="shared" si="1"/>
        <v>0</v>
      </c>
      <c r="P75" s="68">
        <v>0</v>
      </c>
      <c r="Q75" s="68">
        <f t="shared" si="2"/>
        <v>0</v>
      </c>
      <c r="R75" s="68">
        <v>0</v>
      </c>
      <c r="S75" s="68">
        <v>0</v>
      </c>
      <c r="T75" s="68">
        <v>0</v>
      </c>
      <c r="U75" s="68">
        <v>0</v>
      </c>
      <c r="V75" s="68">
        <v>0</v>
      </c>
      <c r="W75" s="68">
        <v>0</v>
      </c>
      <c r="X75" s="68">
        <v>0</v>
      </c>
      <c r="Y75" s="68">
        <v>0</v>
      </c>
      <c r="Z75" s="68">
        <v>0</v>
      </c>
      <c r="AA75" s="68">
        <v>0</v>
      </c>
      <c r="AB75" s="68">
        <v>0</v>
      </c>
      <c r="AC75" s="68">
        <v>0</v>
      </c>
      <c r="AD75" s="68">
        <v>0</v>
      </c>
      <c r="AE75" s="68">
        <v>0</v>
      </c>
      <c r="AF75" s="68">
        <v>0</v>
      </c>
      <c r="AG75" s="68">
        <f t="shared" si="4"/>
        <v>0</v>
      </c>
      <c r="AH75" s="68">
        <v>0</v>
      </c>
      <c r="AI75" s="68">
        <f t="shared" si="3"/>
        <v>0</v>
      </c>
      <c r="AJ75" s="68">
        <v>0</v>
      </c>
      <c r="AK75" s="68">
        <v>0</v>
      </c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3"/>
      <c r="CA75" s="63"/>
      <c r="CB75" s="63"/>
      <c r="CC75" s="63"/>
      <c r="CD75" s="63"/>
      <c r="CE75" s="63"/>
      <c r="CF75" s="63"/>
      <c r="CG75" s="63"/>
      <c r="CH75" s="63"/>
      <c r="CI75" s="63"/>
      <c r="CJ75" s="63"/>
      <c r="CK75" s="63"/>
      <c r="CL75" s="63"/>
      <c r="CM75" s="63"/>
      <c r="CN75" s="63"/>
      <c r="CO75" s="63"/>
      <c r="CP75" s="63"/>
      <c r="CQ75" s="63"/>
      <c r="CR75" s="63"/>
      <c r="CS75" s="63"/>
      <c r="CT75" s="63"/>
      <c r="CU75" s="63"/>
      <c r="CV75" s="63"/>
      <c r="CW75" s="63"/>
      <c r="CX75" s="63"/>
      <c r="CY75" s="63"/>
      <c r="CZ75" s="63"/>
      <c r="DA75" s="63"/>
      <c r="DB75" s="63"/>
      <c r="DC75" s="63"/>
      <c r="DD75" s="63"/>
      <c r="DE75" s="63"/>
      <c r="DF75" s="63"/>
      <c r="DG75" s="63"/>
      <c r="DH75" s="63"/>
      <c r="DI75" s="63"/>
      <c r="DJ75" s="63"/>
      <c r="DK75" s="63"/>
      <c r="DL75" s="63"/>
      <c r="DM75" s="63"/>
      <c r="DN75" s="63"/>
      <c r="DO75" s="63"/>
      <c r="DP75" s="63"/>
      <c r="DQ75" s="63"/>
      <c r="DR75" s="63"/>
      <c r="DS75" s="63"/>
      <c r="DT75" s="63"/>
      <c r="DU75" s="63"/>
      <c r="DV75" s="63"/>
      <c r="DW75" s="63"/>
      <c r="DX75" s="63"/>
      <c r="DY75" s="63"/>
      <c r="DZ75" s="63"/>
      <c r="EA75" s="63"/>
      <c r="EB75" s="63"/>
      <c r="EC75" s="63"/>
      <c r="ED75" s="63"/>
      <c r="EE75" s="63"/>
      <c r="EF75" s="63"/>
      <c r="EG75" s="63"/>
      <c r="EH75" s="63"/>
      <c r="EI75" s="63"/>
      <c r="EJ75" s="63"/>
      <c r="EK75" s="63"/>
      <c r="EL75" s="63"/>
      <c r="EM75" s="63"/>
      <c r="EN75" s="63"/>
      <c r="EO75" s="63"/>
      <c r="EP75" s="63"/>
      <c r="EQ75" s="63"/>
      <c r="ER75" s="63"/>
      <c r="ES75" s="63"/>
      <c r="ET75" s="63"/>
      <c r="EU75" s="63"/>
      <c r="EV75" s="63"/>
      <c r="EW75" s="63"/>
      <c r="EX75" s="63"/>
      <c r="EY75" s="63"/>
      <c r="EZ75" s="63"/>
      <c r="FA75" s="63"/>
      <c r="FB75" s="63"/>
      <c r="FC75" s="63"/>
      <c r="FD75" s="63"/>
      <c r="FE75" s="63"/>
      <c r="FF75" s="63"/>
      <c r="FG75" s="63"/>
      <c r="FH75" s="63"/>
      <c r="FI75" s="63"/>
      <c r="FJ75" s="63"/>
      <c r="FK75" s="63"/>
      <c r="FL75" s="63"/>
      <c r="FM75" s="63"/>
      <c r="FN75" s="63"/>
      <c r="FO75" s="63"/>
      <c r="FP75" s="63"/>
      <c r="FQ75" s="63"/>
      <c r="FR75" s="63"/>
      <c r="FS75" s="63"/>
      <c r="FT75" s="63"/>
      <c r="FU75" s="63"/>
      <c r="FV75" s="63"/>
      <c r="FW75" s="63"/>
      <c r="FX75" s="63"/>
      <c r="FY75" s="63"/>
      <c r="FZ75" s="63"/>
      <c r="GA75" s="63"/>
      <c r="GB75" s="63"/>
      <c r="GC75" s="63"/>
      <c r="GD75" s="63"/>
      <c r="GE75" s="63"/>
      <c r="GF75" s="63"/>
      <c r="GG75" s="63"/>
      <c r="GH75" s="63"/>
      <c r="GI75" s="63"/>
      <c r="GJ75" s="63"/>
      <c r="GK75" s="63"/>
      <c r="GL75" s="63"/>
      <c r="GM75" s="63"/>
      <c r="GN75" s="63"/>
      <c r="GO75" s="63"/>
      <c r="GP75" s="63"/>
      <c r="GQ75" s="63"/>
      <c r="GR75" s="63"/>
      <c r="GS75" s="63"/>
      <c r="GT75" s="63"/>
      <c r="GU75" s="63"/>
      <c r="GV75" s="63"/>
      <c r="GW75" s="63"/>
      <c r="GX75" s="63"/>
      <c r="GY75" s="63"/>
      <c r="GZ75" s="63"/>
      <c r="HA75" s="63"/>
      <c r="HB75" s="63"/>
      <c r="HC75" s="63"/>
      <c r="HD75" s="63"/>
      <c r="HE75" s="63"/>
      <c r="HF75" s="63"/>
      <c r="HG75" s="63"/>
      <c r="HH75" s="63"/>
      <c r="HI75" s="63"/>
      <c r="HJ75" s="63"/>
      <c r="HK75" s="63"/>
      <c r="HL75" s="63"/>
      <c r="HM75" s="63"/>
      <c r="HN75" s="63"/>
      <c r="HO75" s="63"/>
      <c r="HP75" s="63"/>
      <c r="HQ75" s="63"/>
      <c r="HR75" s="63"/>
      <c r="HS75" s="63"/>
      <c r="HT75" s="63"/>
      <c r="HU75" s="63"/>
      <c r="HV75" s="63"/>
      <c r="HW75" s="63"/>
      <c r="HX75" s="63"/>
      <c r="HY75" s="63"/>
      <c r="HZ75" s="63"/>
      <c r="IA75" s="63"/>
      <c r="IB75" s="63"/>
      <c r="IC75" s="63"/>
      <c r="ID75" s="63"/>
      <c r="IE75" s="63"/>
      <c r="IF75" s="63"/>
      <c r="IG75" s="63"/>
      <c r="IH75" s="63"/>
      <c r="II75" s="63"/>
      <c r="IJ75" s="63"/>
      <c r="IK75" s="63"/>
      <c r="IL75" s="63"/>
      <c r="IM75" s="63"/>
      <c r="IN75" s="63"/>
      <c r="IO75" s="63"/>
      <c r="IP75" s="63"/>
      <c r="IQ75" s="63"/>
      <c r="IR75" s="63"/>
      <c r="IS75" s="63"/>
      <c r="IT75" s="63"/>
      <c r="IU75" s="63"/>
    </row>
    <row r="76" spans="1:255" s="69" customFormat="1" ht="50.1" customHeight="1" x14ac:dyDescent="0.25">
      <c r="A76" s="70" t="s">
        <v>239</v>
      </c>
      <c r="B76" s="71" t="s">
        <v>217</v>
      </c>
      <c r="C76" s="72" t="s">
        <v>218</v>
      </c>
      <c r="D76" s="68">
        <v>0</v>
      </c>
      <c r="E76" s="68">
        <v>0</v>
      </c>
      <c r="F76" s="68">
        <v>0</v>
      </c>
      <c r="G76" s="68">
        <v>0</v>
      </c>
      <c r="H76" s="68">
        <v>0</v>
      </c>
      <c r="I76" s="68">
        <v>0</v>
      </c>
      <c r="J76" s="68">
        <v>0</v>
      </c>
      <c r="K76" s="68">
        <v>0</v>
      </c>
      <c r="L76" s="68">
        <v>0</v>
      </c>
      <c r="M76" s="68">
        <v>0</v>
      </c>
      <c r="N76" s="68">
        <v>0</v>
      </c>
      <c r="O76" s="68">
        <f t="shared" ref="O76" si="14">N76</f>
        <v>0</v>
      </c>
      <c r="P76" s="68">
        <v>0</v>
      </c>
      <c r="Q76" s="68">
        <v>0</v>
      </c>
      <c r="R76" s="68">
        <v>0</v>
      </c>
      <c r="S76" s="68">
        <v>0</v>
      </c>
      <c r="T76" s="68">
        <v>0</v>
      </c>
      <c r="U76" s="68">
        <v>0</v>
      </c>
      <c r="V76" s="68">
        <v>0</v>
      </c>
      <c r="W76" s="68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68">
        <v>0</v>
      </c>
      <c r="AD76" s="68">
        <v>0</v>
      </c>
      <c r="AE76" s="68">
        <v>0</v>
      </c>
      <c r="AF76" s="68">
        <v>0</v>
      </c>
      <c r="AG76" s="68">
        <f t="shared" ref="AG76" si="15">AF76</f>
        <v>0</v>
      </c>
      <c r="AH76" s="68">
        <v>0</v>
      </c>
      <c r="AI76" s="68">
        <v>0</v>
      </c>
      <c r="AJ76" s="68">
        <v>0</v>
      </c>
      <c r="AK76" s="68">
        <v>0</v>
      </c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3"/>
      <c r="CA76" s="63"/>
      <c r="CB76" s="63"/>
      <c r="CC76" s="63"/>
      <c r="CD76" s="63"/>
      <c r="CE76" s="63"/>
      <c r="CF76" s="63"/>
      <c r="CG76" s="63"/>
      <c r="CH76" s="63"/>
      <c r="CI76" s="63"/>
      <c r="CJ76" s="63"/>
      <c r="CK76" s="63"/>
      <c r="CL76" s="63"/>
      <c r="CM76" s="63"/>
      <c r="CN76" s="63"/>
      <c r="CO76" s="63"/>
      <c r="CP76" s="63"/>
      <c r="CQ76" s="63"/>
      <c r="CR76" s="63"/>
      <c r="CS76" s="63"/>
      <c r="CT76" s="63"/>
      <c r="CU76" s="63"/>
      <c r="CV76" s="63"/>
      <c r="CW76" s="63"/>
      <c r="CX76" s="63"/>
      <c r="CY76" s="63"/>
      <c r="CZ76" s="63"/>
      <c r="DA76" s="63"/>
      <c r="DB76" s="63"/>
      <c r="DC76" s="63"/>
      <c r="DD76" s="63"/>
      <c r="DE76" s="63"/>
      <c r="DF76" s="63"/>
      <c r="DG76" s="63"/>
      <c r="DH76" s="63"/>
      <c r="DI76" s="63"/>
      <c r="DJ76" s="63"/>
      <c r="DK76" s="63"/>
      <c r="DL76" s="63"/>
      <c r="DM76" s="63"/>
      <c r="DN76" s="63"/>
      <c r="DO76" s="63"/>
      <c r="DP76" s="63"/>
      <c r="DQ76" s="63"/>
      <c r="DR76" s="63"/>
      <c r="DS76" s="63"/>
      <c r="DT76" s="63"/>
      <c r="DU76" s="63"/>
      <c r="DV76" s="63"/>
      <c r="DW76" s="63"/>
      <c r="DX76" s="63"/>
      <c r="DY76" s="63"/>
      <c r="DZ76" s="63"/>
      <c r="EA76" s="63"/>
      <c r="EB76" s="63"/>
      <c r="EC76" s="63"/>
      <c r="ED76" s="63"/>
      <c r="EE76" s="63"/>
      <c r="EF76" s="63"/>
      <c r="EG76" s="63"/>
      <c r="EH76" s="63"/>
      <c r="EI76" s="63"/>
      <c r="EJ76" s="63"/>
      <c r="EK76" s="63"/>
      <c r="EL76" s="63"/>
      <c r="EM76" s="63"/>
      <c r="EN76" s="63"/>
      <c r="EO76" s="63"/>
      <c r="EP76" s="63"/>
      <c r="EQ76" s="63"/>
      <c r="ER76" s="63"/>
      <c r="ES76" s="63"/>
      <c r="ET76" s="63"/>
      <c r="EU76" s="63"/>
      <c r="EV76" s="63"/>
      <c r="EW76" s="63"/>
      <c r="EX76" s="63"/>
      <c r="EY76" s="63"/>
      <c r="EZ76" s="63"/>
      <c r="FA76" s="63"/>
      <c r="FB76" s="63"/>
      <c r="FC76" s="63"/>
      <c r="FD76" s="63"/>
      <c r="FE76" s="63"/>
      <c r="FF76" s="63"/>
      <c r="FG76" s="63"/>
      <c r="FH76" s="63"/>
      <c r="FI76" s="63"/>
      <c r="FJ76" s="63"/>
      <c r="FK76" s="63"/>
      <c r="FL76" s="63"/>
      <c r="FM76" s="63"/>
      <c r="FN76" s="63"/>
      <c r="FO76" s="63"/>
      <c r="FP76" s="63"/>
      <c r="FQ76" s="63"/>
      <c r="FR76" s="63"/>
      <c r="FS76" s="63"/>
      <c r="FT76" s="63"/>
      <c r="FU76" s="63"/>
      <c r="FV76" s="63"/>
      <c r="FW76" s="63"/>
      <c r="FX76" s="63"/>
      <c r="FY76" s="63"/>
      <c r="FZ76" s="63"/>
      <c r="GA76" s="63"/>
      <c r="GB76" s="63"/>
      <c r="GC76" s="63"/>
      <c r="GD76" s="63"/>
      <c r="GE76" s="63"/>
      <c r="GF76" s="63"/>
      <c r="GG76" s="63"/>
      <c r="GH76" s="63"/>
      <c r="GI76" s="63"/>
      <c r="GJ76" s="63"/>
      <c r="GK76" s="63"/>
      <c r="GL76" s="63"/>
      <c r="GM76" s="63"/>
      <c r="GN76" s="63"/>
      <c r="GO76" s="63"/>
      <c r="GP76" s="63"/>
      <c r="GQ76" s="63"/>
      <c r="GR76" s="63"/>
      <c r="GS76" s="63"/>
      <c r="GT76" s="63"/>
      <c r="GU76" s="63"/>
      <c r="GV76" s="63"/>
      <c r="GW76" s="63"/>
      <c r="GX76" s="63"/>
      <c r="GY76" s="63"/>
      <c r="GZ76" s="63"/>
      <c r="HA76" s="63"/>
      <c r="HB76" s="63"/>
      <c r="HC76" s="63"/>
      <c r="HD76" s="63"/>
      <c r="HE76" s="63"/>
      <c r="HF76" s="63"/>
      <c r="HG76" s="63"/>
      <c r="HH76" s="63"/>
      <c r="HI76" s="63"/>
      <c r="HJ76" s="63"/>
      <c r="HK76" s="63"/>
      <c r="HL76" s="63"/>
      <c r="HM76" s="63"/>
      <c r="HN76" s="63"/>
      <c r="HO76" s="63"/>
      <c r="HP76" s="63"/>
      <c r="HQ76" s="63"/>
      <c r="HR76" s="63"/>
      <c r="HS76" s="63"/>
      <c r="HT76" s="63"/>
      <c r="HU76" s="63"/>
      <c r="HV76" s="63"/>
      <c r="HW76" s="63"/>
      <c r="HX76" s="63"/>
      <c r="HY76" s="63"/>
      <c r="HZ76" s="63"/>
      <c r="IA76" s="63"/>
      <c r="IB76" s="63"/>
      <c r="IC76" s="63"/>
      <c r="ID76" s="63"/>
      <c r="IE76" s="63"/>
      <c r="IF76" s="63"/>
      <c r="IG76" s="63"/>
      <c r="IH76" s="63"/>
      <c r="II76" s="63"/>
      <c r="IJ76" s="63"/>
      <c r="IK76" s="63"/>
      <c r="IL76" s="63"/>
      <c r="IM76" s="63"/>
      <c r="IN76" s="63"/>
      <c r="IO76" s="63"/>
      <c r="IP76" s="63"/>
      <c r="IQ76" s="63"/>
      <c r="IR76" s="63"/>
      <c r="IS76" s="63"/>
      <c r="IT76" s="63"/>
      <c r="IU76" s="63"/>
    </row>
    <row r="77" spans="1:255" s="63" customFormat="1" ht="50.1" customHeight="1" x14ac:dyDescent="0.25">
      <c r="A77" s="70" t="s">
        <v>240</v>
      </c>
      <c r="B77" s="71" t="s">
        <v>219</v>
      </c>
      <c r="C77" s="72" t="s">
        <v>220</v>
      </c>
      <c r="D77" s="68">
        <v>0</v>
      </c>
      <c r="E77" s="68">
        <v>0</v>
      </c>
      <c r="F77" s="68">
        <v>0</v>
      </c>
      <c r="G77" s="68">
        <v>0</v>
      </c>
      <c r="H77" s="68">
        <v>0</v>
      </c>
      <c r="I77" s="68">
        <v>1.8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68">
        <v>0</v>
      </c>
      <c r="AD77" s="68">
        <v>0</v>
      </c>
      <c r="AE77" s="68">
        <v>0</v>
      </c>
      <c r="AF77" s="68">
        <v>0</v>
      </c>
      <c r="AG77" s="68">
        <v>0</v>
      </c>
      <c r="AH77" s="68">
        <v>0</v>
      </c>
      <c r="AI77" s="68">
        <v>0</v>
      </c>
      <c r="AJ77" s="68">
        <v>0</v>
      </c>
      <c r="AK77" s="68">
        <v>0</v>
      </c>
    </row>
    <row r="78" spans="1:255" s="54" customFormat="1" ht="50.1" customHeight="1" x14ac:dyDescent="0.25">
      <c r="A78" s="31" t="s">
        <v>185</v>
      </c>
      <c r="B78" s="32" t="s">
        <v>184</v>
      </c>
      <c r="C78" s="33" t="s">
        <v>68</v>
      </c>
      <c r="D78" s="35">
        <v>0</v>
      </c>
      <c r="E78" s="35">
        <v>0</v>
      </c>
      <c r="F78" s="35">
        <v>0</v>
      </c>
      <c r="G78" s="35">
        <f t="shared" ref="G78:G87" si="16">F78</f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f t="shared" ref="O78:O87" si="17">N78</f>
        <v>0</v>
      </c>
      <c r="P78" s="35">
        <v>0</v>
      </c>
      <c r="Q78" s="35">
        <f t="shared" ref="Q78:Q87" si="18">P78</f>
        <v>0</v>
      </c>
      <c r="R78" s="35">
        <v>0</v>
      </c>
      <c r="S78" s="35">
        <v>0</v>
      </c>
      <c r="T78" s="35">
        <v>0</v>
      </c>
      <c r="U78" s="35">
        <v>0</v>
      </c>
      <c r="V78" s="35">
        <v>0</v>
      </c>
      <c r="W78" s="35">
        <v>0</v>
      </c>
      <c r="X78" s="35">
        <v>0</v>
      </c>
      <c r="Y78" s="35">
        <v>0</v>
      </c>
      <c r="Z78" s="35">
        <v>0</v>
      </c>
      <c r="AA78" s="35">
        <v>0</v>
      </c>
      <c r="AB78" s="35">
        <v>0</v>
      </c>
      <c r="AC78" s="35">
        <v>0</v>
      </c>
      <c r="AD78" s="35">
        <v>0</v>
      </c>
      <c r="AE78" s="35">
        <v>0</v>
      </c>
      <c r="AF78" s="35">
        <v>0</v>
      </c>
      <c r="AG78" s="35">
        <f t="shared" ref="AG78:AG87" si="19">AF78</f>
        <v>0</v>
      </c>
      <c r="AH78" s="35">
        <v>0</v>
      </c>
      <c r="AI78" s="35">
        <f t="shared" ref="AI78:AI87" si="20">AH78</f>
        <v>0</v>
      </c>
      <c r="AJ78" s="35">
        <v>0</v>
      </c>
      <c r="AK78" s="35">
        <v>0</v>
      </c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  <c r="EQ78" s="15"/>
      <c r="ER78" s="15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5"/>
      <c r="FK78" s="15"/>
      <c r="FL78" s="15"/>
      <c r="FM78" s="15"/>
      <c r="FN78" s="15"/>
      <c r="FO78" s="15"/>
      <c r="FP78" s="15"/>
      <c r="FQ78" s="15"/>
      <c r="FR78" s="15"/>
      <c r="FS78" s="15"/>
      <c r="FT78" s="15"/>
      <c r="FU78" s="15"/>
      <c r="FV78" s="15"/>
      <c r="FW78" s="15"/>
      <c r="FX78" s="15"/>
      <c r="FY78" s="15"/>
      <c r="FZ78" s="15"/>
      <c r="GA78" s="15"/>
      <c r="GB78" s="15"/>
      <c r="GC78" s="15"/>
      <c r="GD78" s="15"/>
      <c r="GE78" s="15"/>
      <c r="GF78" s="15"/>
      <c r="GG78" s="15"/>
      <c r="GH78" s="15"/>
      <c r="GI78" s="15"/>
      <c r="GJ78" s="15"/>
      <c r="GK78" s="15"/>
      <c r="GL78" s="15"/>
      <c r="GM78" s="15"/>
      <c r="GN78" s="15"/>
      <c r="GO78" s="15"/>
      <c r="GP78" s="15"/>
      <c r="GQ78" s="15"/>
      <c r="GR78" s="15"/>
      <c r="GS78" s="15"/>
      <c r="GT78" s="15"/>
      <c r="GU78" s="15"/>
      <c r="GV78" s="15"/>
      <c r="GW78" s="15"/>
      <c r="GX78" s="15"/>
      <c r="GY78" s="15"/>
      <c r="GZ78" s="15"/>
      <c r="HA78" s="15"/>
      <c r="HB78" s="15"/>
      <c r="HC78" s="15"/>
      <c r="HD78" s="15"/>
      <c r="HE78" s="15"/>
      <c r="HF78" s="15"/>
      <c r="HG78" s="15"/>
      <c r="HH78" s="15"/>
      <c r="HI78" s="15"/>
      <c r="HJ78" s="15"/>
      <c r="HK78" s="15"/>
      <c r="HL78" s="15"/>
      <c r="HM78" s="15"/>
      <c r="HN78" s="15"/>
      <c r="HO78" s="15"/>
      <c r="HP78" s="15"/>
      <c r="HQ78" s="15"/>
      <c r="HR78" s="15"/>
      <c r="HS78" s="15"/>
      <c r="HT78" s="15"/>
      <c r="HU78" s="15"/>
      <c r="HV78" s="15"/>
      <c r="HW78" s="15"/>
      <c r="HX78" s="15"/>
      <c r="HY78" s="15"/>
      <c r="HZ78" s="15"/>
      <c r="IA78" s="15"/>
      <c r="IB78" s="15"/>
      <c r="IC78" s="15"/>
      <c r="ID78" s="15"/>
      <c r="IE78" s="15"/>
      <c r="IF78" s="15"/>
      <c r="IG78" s="15"/>
      <c r="IH78" s="15"/>
      <c r="II78" s="15"/>
      <c r="IJ78" s="15"/>
      <c r="IK78" s="15"/>
      <c r="IL78" s="15"/>
      <c r="IM78" s="15"/>
      <c r="IN78" s="15"/>
      <c r="IO78" s="15"/>
      <c r="IP78" s="15"/>
      <c r="IQ78" s="15"/>
      <c r="IR78" s="15"/>
      <c r="IS78" s="15"/>
      <c r="IT78" s="15"/>
      <c r="IU78" s="15"/>
    </row>
    <row r="79" spans="1:255" s="69" customFormat="1" ht="40.5" customHeight="1" x14ac:dyDescent="0.25">
      <c r="A79" s="66" t="s">
        <v>186</v>
      </c>
      <c r="B79" s="67" t="s">
        <v>221</v>
      </c>
      <c r="C79" s="67" t="s">
        <v>222</v>
      </c>
      <c r="D79" s="68">
        <v>0</v>
      </c>
      <c r="E79" s="68">
        <v>0</v>
      </c>
      <c r="F79" s="68">
        <v>0</v>
      </c>
      <c r="G79" s="68">
        <f t="shared" si="16"/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f t="shared" si="17"/>
        <v>0</v>
      </c>
      <c r="P79" s="68">
        <v>0</v>
      </c>
      <c r="Q79" s="68">
        <f t="shared" si="18"/>
        <v>0</v>
      </c>
      <c r="R79" s="68">
        <v>0</v>
      </c>
      <c r="S79" s="68">
        <v>0</v>
      </c>
      <c r="T79" s="68">
        <v>0</v>
      </c>
      <c r="U79" s="68">
        <v>0</v>
      </c>
      <c r="V79" s="68">
        <v>0</v>
      </c>
      <c r="W79" s="68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68">
        <v>0</v>
      </c>
      <c r="AD79" s="68">
        <v>0</v>
      </c>
      <c r="AE79" s="68">
        <v>0</v>
      </c>
      <c r="AF79" s="68">
        <v>0</v>
      </c>
      <c r="AG79" s="68">
        <f t="shared" si="19"/>
        <v>0</v>
      </c>
      <c r="AH79" s="68">
        <v>0</v>
      </c>
      <c r="AI79" s="68">
        <f t="shared" si="20"/>
        <v>0</v>
      </c>
      <c r="AJ79" s="68">
        <v>0</v>
      </c>
      <c r="AK79" s="68">
        <v>0</v>
      </c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3"/>
      <c r="CA79" s="63"/>
      <c r="CB79" s="63"/>
      <c r="CC79" s="63"/>
      <c r="CD79" s="63"/>
      <c r="CE79" s="63"/>
      <c r="CF79" s="63"/>
      <c r="CG79" s="63"/>
      <c r="CH79" s="63"/>
      <c r="CI79" s="63"/>
      <c r="CJ79" s="63"/>
      <c r="CK79" s="63"/>
      <c r="CL79" s="63"/>
      <c r="CM79" s="63"/>
      <c r="CN79" s="63"/>
      <c r="CO79" s="63"/>
      <c r="CP79" s="63"/>
      <c r="CQ79" s="63"/>
      <c r="CR79" s="63"/>
      <c r="CS79" s="63"/>
      <c r="CT79" s="63"/>
      <c r="CU79" s="63"/>
      <c r="CV79" s="63"/>
      <c r="CW79" s="63"/>
      <c r="CX79" s="63"/>
      <c r="CY79" s="63"/>
      <c r="CZ79" s="63"/>
      <c r="DA79" s="63"/>
      <c r="DB79" s="63"/>
      <c r="DC79" s="63"/>
      <c r="DD79" s="63"/>
      <c r="DE79" s="63"/>
      <c r="DF79" s="63"/>
      <c r="DG79" s="63"/>
      <c r="DH79" s="63"/>
      <c r="DI79" s="63"/>
      <c r="DJ79" s="63"/>
      <c r="DK79" s="63"/>
      <c r="DL79" s="63"/>
      <c r="DM79" s="63"/>
      <c r="DN79" s="63"/>
      <c r="DO79" s="63"/>
      <c r="DP79" s="63"/>
      <c r="DQ79" s="63"/>
      <c r="DR79" s="63"/>
      <c r="DS79" s="63"/>
      <c r="DT79" s="63"/>
      <c r="DU79" s="63"/>
      <c r="DV79" s="63"/>
      <c r="DW79" s="63"/>
      <c r="DX79" s="63"/>
      <c r="DY79" s="63"/>
      <c r="DZ79" s="63"/>
      <c r="EA79" s="63"/>
      <c r="EB79" s="63"/>
      <c r="EC79" s="63"/>
      <c r="ED79" s="63"/>
      <c r="EE79" s="63"/>
      <c r="EF79" s="63"/>
      <c r="EG79" s="63"/>
      <c r="EH79" s="63"/>
      <c r="EI79" s="63"/>
      <c r="EJ79" s="63"/>
      <c r="EK79" s="63"/>
      <c r="EL79" s="63"/>
      <c r="EM79" s="63"/>
      <c r="EN79" s="63"/>
      <c r="EO79" s="63"/>
      <c r="EP79" s="63"/>
      <c r="EQ79" s="63"/>
      <c r="ER79" s="63"/>
      <c r="ES79" s="63"/>
      <c r="ET79" s="63"/>
      <c r="EU79" s="63"/>
      <c r="EV79" s="63"/>
      <c r="EW79" s="63"/>
      <c r="EX79" s="63"/>
      <c r="EY79" s="63"/>
      <c r="EZ79" s="63"/>
      <c r="FA79" s="63"/>
      <c r="FB79" s="63"/>
      <c r="FC79" s="63"/>
      <c r="FD79" s="63"/>
      <c r="FE79" s="63"/>
      <c r="FF79" s="63"/>
      <c r="FG79" s="63"/>
      <c r="FH79" s="63"/>
      <c r="FI79" s="63"/>
      <c r="FJ79" s="63"/>
      <c r="FK79" s="63"/>
      <c r="FL79" s="63"/>
      <c r="FM79" s="63"/>
      <c r="FN79" s="63"/>
      <c r="FO79" s="63"/>
      <c r="FP79" s="63"/>
      <c r="FQ79" s="63"/>
      <c r="FR79" s="63"/>
      <c r="FS79" s="63"/>
      <c r="FT79" s="63"/>
      <c r="FU79" s="63"/>
      <c r="FV79" s="63"/>
      <c r="FW79" s="63"/>
      <c r="FX79" s="63"/>
      <c r="FY79" s="63"/>
      <c r="FZ79" s="63"/>
      <c r="GA79" s="63"/>
      <c r="GB79" s="63"/>
      <c r="GC79" s="63"/>
      <c r="GD79" s="63"/>
      <c r="GE79" s="63"/>
      <c r="GF79" s="63"/>
      <c r="GG79" s="63"/>
      <c r="GH79" s="63"/>
      <c r="GI79" s="63"/>
      <c r="GJ79" s="63"/>
      <c r="GK79" s="63"/>
      <c r="GL79" s="63"/>
      <c r="GM79" s="63"/>
      <c r="GN79" s="63"/>
      <c r="GO79" s="63"/>
      <c r="GP79" s="63"/>
      <c r="GQ79" s="63"/>
      <c r="GR79" s="63"/>
      <c r="GS79" s="63"/>
      <c r="GT79" s="63"/>
      <c r="GU79" s="63"/>
      <c r="GV79" s="63"/>
      <c r="GW79" s="63"/>
      <c r="GX79" s="63"/>
      <c r="GY79" s="63"/>
      <c r="GZ79" s="63"/>
      <c r="HA79" s="63"/>
      <c r="HB79" s="63"/>
      <c r="HC79" s="63"/>
      <c r="HD79" s="63"/>
      <c r="HE79" s="63"/>
      <c r="HF79" s="63"/>
      <c r="HG79" s="63"/>
      <c r="HH79" s="63"/>
      <c r="HI79" s="63"/>
      <c r="HJ79" s="63"/>
      <c r="HK79" s="63"/>
      <c r="HL79" s="63"/>
      <c r="HM79" s="63"/>
      <c r="HN79" s="63"/>
      <c r="HO79" s="63"/>
      <c r="HP79" s="63"/>
      <c r="HQ79" s="63"/>
      <c r="HR79" s="63"/>
      <c r="HS79" s="63"/>
      <c r="HT79" s="63"/>
      <c r="HU79" s="63"/>
      <c r="HV79" s="63"/>
      <c r="HW79" s="63"/>
      <c r="HX79" s="63"/>
      <c r="HY79" s="63"/>
      <c r="HZ79" s="63"/>
      <c r="IA79" s="63"/>
      <c r="IB79" s="63"/>
      <c r="IC79" s="63"/>
      <c r="ID79" s="63"/>
      <c r="IE79" s="63"/>
      <c r="IF79" s="63"/>
      <c r="IG79" s="63"/>
      <c r="IH79" s="63"/>
      <c r="II79" s="63"/>
      <c r="IJ79" s="63"/>
      <c r="IK79" s="63"/>
      <c r="IL79" s="63"/>
      <c r="IM79" s="63"/>
      <c r="IN79" s="63"/>
      <c r="IO79" s="63"/>
      <c r="IP79" s="63"/>
      <c r="IQ79" s="63"/>
      <c r="IR79" s="63"/>
      <c r="IS79" s="63"/>
      <c r="IT79" s="63"/>
      <c r="IU79" s="63"/>
    </row>
    <row r="80" spans="1:255" s="69" customFormat="1" ht="40.5" customHeight="1" x14ac:dyDescent="0.25">
      <c r="A80" s="66" t="s">
        <v>188</v>
      </c>
      <c r="B80" s="67" t="s">
        <v>223</v>
      </c>
      <c r="C80" s="67" t="s">
        <v>224</v>
      </c>
      <c r="D80" s="68">
        <v>0</v>
      </c>
      <c r="E80" s="68">
        <v>0</v>
      </c>
      <c r="F80" s="68">
        <v>0</v>
      </c>
      <c r="G80" s="68">
        <f t="shared" si="16"/>
        <v>0</v>
      </c>
      <c r="H80" s="68">
        <v>0</v>
      </c>
      <c r="I80" s="68">
        <v>0</v>
      </c>
      <c r="J80" s="68">
        <v>0</v>
      </c>
      <c r="K80" s="68">
        <v>0</v>
      </c>
      <c r="L80" s="68">
        <v>0</v>
      </c>
      <c r="M80" s="68">
        <v>0</v>
      </c>
      <c r="N80" s="68">
        <v>0</v>
      </c>
      <c r="O80" s="68">
        <f t="shared" si="17"/>
        <v>0</v>
      </c>
      <c r="P80" s="68">
        <v>0</v>
      </c>
      <c r="Q80" s="68">
        <f t="shared" si="18"/>
        <v>0</v>
      </c>
      <c r="R80" s="68">
        <v>0</v>
      </c>
      <c r="S80" s="68">
        <v>0</v>
      </c>
      <c r="T80" s="68">
        <v>0</v>
      </c>
      <c r="U80" s="68">
        <v>0</v>
      </c>
      <c r="V80" s="68">
        <v>0</v>
      </c>
      <c r="W80" s="68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68">
        <v>0</v>
      </c>
      <c r="AD80" s="68">
        <v>0</v>
      </c>
      <c r="AE80" s="68">
        <v>0</v>
      </c>
      <c r="AF80" s="68">
        <v>0</v>
      </c>
      <c r="AG80" s="68">
        <f t="shared" si="19"/>
        <v>0</v>
      </c>
      <c r="AH80" s="68">
        <v>0</v>
      </c>
      <c r="AI80" s="68">
        <f t="shared" si="20"/>
        <v>0</v>
      </c>
      <c r="AJ80" s="68">
        <v>0</v>
      </c>
      <c r="AK80" s="68">
        <v>0</v>
      </c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3"/>
      <c r="CA80" s="63"/>
      <c r="CB80" s="63"/>
      <c r="CC80" s="63"/>
      <c r="CD80" s="63"/>
      <c r="CE80" s="63"/>
      <c r="CF80" s="63"/>
      <c r="CG80" s="63"/>
      <c r="CH80" s="63"/>
      <c r="CI80" s="63"/>
      <c r="CJ80" s="63"/>
      <c r="CK80" s="63"/>
      <c r="CL80" s="63"/>
      <c r="CM80" s="63"/>
      <c r="CN80" s="63"/>
      <c r="CO80" s="63"/>
      <c r="CP80" s="63"/>
      <c r="CQ80" s="63"/>
      <c r="CR80" s="63"/>
      <c r="CS80" s="63"/>
      <c r="CT80" s="63"/>
      <c r="CU80" s="63"/>
      <c r="CV80" s="63"/>
      <c r="CW80" s="63"/>
      <c r="CX80" s="63"/>
      <c r="CY80" s="63"/>
      <c r="CZ80" s="63"/>
      <c r="DA80" s="63"/>
      <c r="DB80" s="63"/>
      <c r="DC80" s="63"/>
      <c r="DD80" s="63"/>
      <c r="DE80" s="63"/>
      <c r="DF80" s="63"/>
      <c r="DG80" s="63"/>
      <c r="DH80" s="63"/>
      <c r="DI80" s="63"/>
      <c r="DJ80" s="63"/>
      <c r="DK80" s="63"/>
      <c r="DL80" s="63"/>
      <c r="DM80" s="63"/>
      <c r="DN80" s="63"/>
      <c r="DO80" s="63"/>
      <c r="DP80" s="63"/>
      <c r="DQ80" s="63"/>
      <c r="DR80" s="63"/>
      <c r="DS80" s="63"/>
      <c r="DT80" s="63"/>
      <c r="DU80" s="63"/>
      <c r="DV80" s="63"/>
      <c r="DW80" s="63"/>
      <c r="DX80" s="63"/>
      <c r="DY80" s="63"/>
      <c r="DZ80" s="63"/>
      <c r="EA80" s="63"/>
      <c r="EB80" s="63"/>
      <c r="EC80" s="63"/>
      <c r="ED80" s="63"/>
      <c r="EE80" s="63"/>
      <c r="EF80" s="63"/>
      <c r="EG80" s="63"/>
      <c r="EH80" s="63"/>
      <c r="EI80" s="63"/>
      <c r="EJ80" s="63"/>
      <c r="EK80" s="63"/>
      <c r="EL80" s="63"/>
      <c r="EM80" s="63"/>
      <c r="EN80" s="63"/>
      <c r="EO80" s="63"/>
      <c r="EP80" s="63"/>
      <c r="EQ80" s="63"/>
      <c r="ER80" s="63"/>
      <c r="ES80" s="63"/>
      <c r="ET80" s="63"/>
      <c r="EU80" s="63"/>
      <c r="EV80" s="63"/>
      <c r="EW80" s="63"/>
      <c r="EX80" s="63"/>
      <c r="EY80" s="63"/>
      <c r="EZ80" s="63"/>
      <c r="FA80" s="63"/>
      <c r="FB80" s="63"/>
      <c r="FC80" s="63"/>
      <c r="FD80" s="63"/>
      <c r="FE80" s="63"/>
      <c r="FF80" s="63"/>
      <c r="FG80" s="63"/>
      <c r="FH80" s="63"/>
      <c r="FI80" s="63"/>
      <c r="FJ80" s="63"/>
      <c r="FK80" s="63"/>
      <c r="FL80" s="63"/>
      <c r="FM80" s="63"/>
      <c r="FN80" s="63"/>
      <c r="FO80" s="63"/>
      <c r="FP80" s="63"/>
      <c r="FQ80" s="63"/>
      <c r="FR80" s="63"/>
      <c r="FS80" s="63"/>
      <c r="FT80" s="63"/>
      <c r="FU80" s="63"/>
      <c r="FV80" s="63"/>
      <c r="FW80" s="63"/>
      <c r="FX80" s="63"/>
      <c r="FY80" s="63"/>
      <c r="FZ80" s="63"/>
      <c r="GA80" s="63"/>
      <c r="GB80" s="63"/>
      <c r="GC80" s="63"/>
      <c r="GD80" s="63"/>
      <c r="GE80" s="63"/>
      <c r="GF80" s="63"/>
      <c r="GG80" s="63"/>
      <c r="GH80" s="63"/>
      <c r="GI80" s="63"/>
      <c r="GJ80" s="63"/>
      <c r="GK80" s="63"/>
      <c r="GL80" s="63"/>
      <c r="GM80" s="63"/>
      <c r="GN80" s="63"/>
      <c r="GO80" s="63"/>
      <c r="GP80" s="63"/>
      <c r="GQ80" s="63"/>
      <c r="GR80" s="63"/>
      <c r="GS80" s="63"/>
      <c r="GT80" s="63"/>
      <c r="GU80" s="63"/>
      <c r="GV80" s="63"/>
      <c r="GW80" s="63"/>
      <c r="GX80" s="63"/>
      <c r="GY80" s="63"/>
      <c r="GZ80" s="63"/>
      <c r="HA80" s="63"/>
      <c r="HB80" s="63"/>
      <c r="HC80" s="63"/>
      <c r="HD80" s="63"/>
      <c r="HE80" s="63"/>
      <c r="HF80" s="63"/>
      <c r="HG80" s="63"/>
      <c r="HH80" s="63"/>
      <c r="HI80" s="63"/>
      <c r="HJ80" s="63"/>
      <c r="HK80" s="63"/>
      <c r="HL80" s="63"/>
      <c r="HM80" s="63"/>
      <c r="HN80" s="63"/>
      <c r="HO80" s="63"/>
      <c r="HP80" s="63"/>
      <c r="HQ80" s="63"/>
      <c r="HR80" s="63"/>
      <c r="HS80" s="63"/>
      <c r="HT80" s="63"/>
      <c r="HU80" s="63"/>
      <c r="HV80" s="63"/>
      <c r="HW80" s="63"/>
      <c r="HX80" s="63"/>
      <c r="HY80" s="63"/>
      <c r="HZ80" s="63"/>
      <c r="IA80" s="63"/>
      <c r="IB80" s="63"/>
      <c r="IC80" s="63"/>
      <c r="ID80" s="63"/>
      <c r="IE80" s="63"/>
      <c r="IF80" s="63"/>
      <c r="IG80" s="63"/>
      <c r="IH80" s="63"/>
      <c r="II80" s="63"/>
      <c r="IJ80" s="63"/>
      <c r="IK80" s="63"/>
      <c r="IL80" s="63"/>
      <c r="IM80" s="63"/>
      <c r="IN80" s="63"/>
      <c r="IO80" s="63"/>
      <c r="IP80" s="63"/>
      <c r="IQ80" s="63"/>
      <c r="IR80" s="63"/>
      <c r="IS80" s="63"/>
      <c r="IT80" s="63"/>
      <c r="IU80" s="63"/>
    </row>
    <row r="81" spans="1:255" s="69" customFormat="1" ht="40.5" customHeight="1" x14ac:dyDescent="0.25">
      <c r="A81" s="66" t="s">
        <v>238</v>
      </c>
      <c r="B81" s="67" t="s">
        <v>225</v>
      </c>
      <c r="C81" s="67" t="s">
        <v>226</v>
      </c>
      <c r="D81" s="68">
        <v>0</v>
      </c>
      <c r="E81" s="68">
        <v>0</v>
      </c>
      <c r="F81" s="68">
        <v>0</v>
      </c>
      <c r="G81" s="68">
        <f t="shared" ref="G81" si="21">F81</f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  <c r="M81" s="68">
        <v>0</v>
      </c>
      <c r="N81" s="68">
        <v>0</v>
      </c>
      <c r="O81" s="68">
        <f t="shared" ref="O81" si="22">N81</f>
        <v>0</v>
      </c>
      <c r="P81" s="68">
        <v>0</v>
      </c>
      <c r="Q81" s="68">
        <f t="shared" ref="Q81" si="23">P81</f>
        <v>0</v>
      </c>
      <c r="R81" s="68">
        <v>0</v>
      </c>
      <c r="S81" s="68">
        <v>0</v>
      </c>
      <c r="T81" s="68">
        <v>0</v>
      </c>
      <c r="U81" s="68">
        <v>0</v>
      </c>
      <c r="V81" s="68">
        <v>0</v>
      </c>
      <c r="W81" s="68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68">
        <v>0</v>
      </c>
      <c r="AD81" s="68">
        <v>0</v>
      </c>
      <c r="AE81" s="68">
        <v>0</v>
      </c>
      <c r="AF81" s="68">
        <v>0</v>
      </c>
      <c r="AG81" s="68">
        <f t="shared" ref="AG81" si="24">AF81</f>
        <v>0</v>
      </c>
      <c r="AH81" s="68">
        <v>0</v>
      </c>
      <c r="AI81" s="68">
        <f t="shared" ref="AI81" si="25">AH81</f>
        <v>0</v>
      </c>
      <c r="AJ81" s="68">
        <v>0</v>
      </c>
      <c r="AK81" s="68">
        <v>0</v>
      </c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3"/>
      <c r="CA81" s="63"/>
      <c r="CB81" s="63"/>
      <c r="CC81" s="63"/>
      <c r="CD81" s="63"/>
      <c r="CE81" s="63"/>
      <c r="CF81" s="63"/>
      <c r="CG81" s="63"/>
      <c r="CH81" s="63"/>
      <c r="CI81" s="63"/>
      <c r="CJ81" s="63"/>
      <c r="CK81" s="63"/>
      <c r="CL81" s="63"/>
      <c r="CM81" s="63"/>
      <c r="CN81" s="63"/>
      <c r="CO81" s="63"/>
      <c r="CP81" s="63"/>
      <c r="CQ81" s="63"/>
      <c r="CR81" s="63"/>
      <c r="CS81" s="63"/>
      <c r="CT81" s="63"/>
      <c r="CU81" s="63"/>
      <c r="CV81" s="63"/>
      <c r="CW81" s="63"/>
      <c r="CX81" s="63"/>
      <c r="CY81" s="63"/>
      <c r="CZ81" s="63"/>
      <c r="DA81" s="63"/>
      <c r="DB81" s="63"/>
      <c r="DC81" s="63"/>
      <c r="DD81" s="63"/>
      <c r="DE81" s="63"/>
      <c r="DF81" s="63"/>
      <c r="DG81" s="63"/>
      <c r="DH81" s="63"/>
      <c r="DI81" s="63"/>
      <c r="DJ81" s="63"/>
      <c r="DK81" s="63"/>
      <c r="DL81" s="63"/>
      <c r="DM81" s="63"/>
      <c r="DN81" s="63"/>
      <c r="DO81" s="63"/>
      <c r="DP81" s="63"/>
      <c r="DQ81" s="63"/>
      <c r="DR81" s="63"/>
      <c r="DS81" s="63"/>
      <c r="DT81" s="63"/>
      <c r="DU81" s="63"/>
      <c r="DV81" s="63"/>
      <c r="DW81" s="63"/>
      <c r="DX81" s="63"/>
      <c r="DY81" s="63"/>
      <c r="DZ81" s="63"/>
      <c r="EA81" s="63"/>
      <c r="EB81" s="63"/>
      <c r="EC81" s="63"/>
      <c r="ED81" s="63"/>
      <c r="EE81" s="63"/>
      <c r="EF81" s="63"/>
      <c r="EG81" s="63"/>
      <c r="EH81" s="63"/>
      <c r="EI81" s="63"/>
      <c r="EJ81" s="63"/>
      <c r="EK81" s="63"/>
      <c r="EL81" s="63"/>
      <c r="EM81" s="63"/>
      <c r="EN81" s="63"/>
      <c r="EO81" s="63"/>
      <c r="EP81" s="63"/>
      <c r="EQ81" s="63"/>
      <c r="ER81" s="63"/>
      <c r="ES81" s="63"/>
      <c r="ET81" s="63"/>
      <c r="EU81" s="63"/>
      <c r="EV81" s="63"/>
      <c r="EW81" s="63"/>
      <c r="EX81" s="63"/>
      <c r="EY81" s="63"/>
      <c r="EZ81" s="63"/>
      <c r="FA81" s="63"/>
      <c r="FB81" s="63"/>
      <c r="FC81" s="63"/>
      <c r="FD81" s="63"/>
      <c r="FE81" s="63"/>
      <c r="FF81" s="63"/>
      <c r="FG81" s="63"/>
      <c r="FH81" s="63"/>
      <c r="FI81" s="63"/>
      <c r="FJ81" s="63"/>
      <c r="FK81" s="63"/>
      <c r="FL81" s="63"/>
      <c r="FM81" s="63"/>
      <c r="FN81" s="63"/>
      <c r="FO81" s="63"/>
      <c r="FP81" s="63"/>
      <c r="FQ81" s="63"/>
      <c r="FR81" s="63"/>
      <c r="FS81" s="63"/>
      <c r="FT81" s="63"/>
      <c r="FU81" s="63"/>
      <c r="FV81" s="63"/>
      <c r="FW81" s="63"/>
      <c r="FX81" s="63"/>
      <c r="FY81" s="63"/>
      <c r="FZ81" s="63"/>
      <c r="GA81" s="63"/>
      <c r="GB81" s="63"/>
      <c r="GC81" s="63"/>
      <c r="GD81" s="63"/>
      <c r="GE81" s="63"/>
      <c r="GF81" s="63"/>
      <c r="GG81" s="63"/>
      <c r="GH81" s="63"/>
      <c r="GI81" s="63"/>
      <c r="GJ81" s="63"/>
      <c r="GK81" s="63"/>
      <c r="GL81" s="63"/>
      <c r="GM81" s="63"/>
      <c r="GN81" s="63"/>
      <c r="GO81" s="63"/>
      <c r="GP81" s="63"/>
      <c r="GQ81" s="63"/>
      <c r="GR81" s="63"/>
      <c r="GS81" s="63"/>
      <c r="GT81" s="63"/>
      <c r="GU81" s="63"/>
      <c r="GV81" s="63"/>
      <c r="GW81" s="63"/>
      <c r="GX81" s="63"/>
      <c r="GY81" s="63"/>
      <c r="GZ81" s="63"/>
      <c r="HA81" s="63"/>
      <c r="HB81" s="63"/>
      <c r="HC81" s="63"/>
      <c r="HD81" s="63"/>
      <c r="HE81" s="63"/>
      <c r="HF81" s="63"/>
      <c r="HG81" s="63"/>
      <c r="HH81" s="63"/>
      <c r="HI81" s="63"/>
      <c r="HJ81" s="63"/>
      <c r="HK81" s="63"/>
      <c r="HL81" s="63"/>
      <c r="HM81" s="63"/>
      <c r="HN81" s="63"/>
      <c r="HO81" s="63"/>
      <c r="HP81" s="63"/>
      <c r="HQ81" s="63"/>
      <c r="HR81" s="63"/>
      <c r="HS81" s="63"/>
      <c r="HT81" s="63"/>
      <c r="HU81" s="63"/>
      <c r="HV81" s="63"/>
      <c r="HW81" s="63"/>
      <c r="HX81" s="63"/>
      <c r="HY81" s="63"/>
      <c r="HZ81" s="63"/>
      <c r="IA81" s="63"/>
      <c r="IB81" s="63"/>
      <c r="IC81" s="63"/>
      <c r="ID81" s="63"/>
      <c r="IE81" s="63"/>
      <c r="IF81" s="63"/>
      <c r="IG81" s="63"/>
      <c r="IH81" s="63"/>
      <c r="II81" s="63"/>
      <c r="IJ81" s="63"/>
      <c r="IK81" s="63"/>
      <c r="IL81" s="63"/>
      <c r="IM81" s="63"/>
      <c r="IN81" s="63"/>
      <c r="IO81" s="63"/>
      <c r="IP81" s="63"/>
      <c r="IQ81" s="63"/>
      <c r="IR81" s="63"/>
      <c r="IS81" s="63"/>
      <c r="IT81" s="63"/>
      <c r="IU81" s="63"/>
    </row>
    <row r="82" spans="1:255" s="15" customFormat="1" ht="50.1" customHeight="1" x14ac:dyDescent="0.25">
      <c r="A82" s="36" t="s">
        <v>190</v>
      </c>
      <c r="B82" s="37" t="s">
        <v>187</v>
      </c>
      <c r="C82" s="38" t="s">
        <v>68</v>
      </c>
      <c r="D82" s="55">
        <v>0</v>
      </c>
      <c r="E82" s="55" t="s">
        <v>65</v>
      </c>
      <c r="F82" s="55">
        <v>0</v>
      </c>
      <c r="G82" s="55">
        <f t="shared" si="16"/>
        <v>0</v>
      </c>
      <c r="H82" s="55">
        <v>0</v>
      </c>
      <c r="I82" s="55" t="s">
        <v>65</v>
      </c>
      <c r="J82" s="55">
        <v>0</v>
      </c>
      <c r="K82" s="55" t="s">
        <v>65</v>
      </c>
      <c r="L82" s="55">
        <v>0</v>
      </c>
      <c r="M82" s="55" t="s">
        <v>65</v>
      </c>
      <c r="N82" s="55">
        <v>0</v>
      </c>
      <c r="O82" s="55">
        <f t="shared" si="17"/>
        <v>0</v>
      </c>
      <c r="P82" s="55">
        <v>0</v>
      </c>
      <c r="Q82" s="55">
        <f t="shared" si="18"/>
        <v>0</v>
      </c>
      <c r="R82" s="55">
        <v>0</v>
      </c>
      <c r="S82" s="55" t="s">
        <v>65</v>
      </c>
      <c r="T82" s="55">
        <v>0</v>
      </c>
      <c r="U82" s="55" t="s">
        <v>65</v>
      </c>
      <c r="V82" s="55">
        <v>0</v>
      </c>
      <c r="W82" s="55" t="s">
        <v>65</v>
      </c>
      <c r="X82" s="55">
        <v>0</v>
      </c>
      <c r="Y82" s="55" t="s">
        <v>65</v>
      </c>
      <c r="Z82" s="55">
        <v>0</v>
      </c>
      <c r="AA82" s="55" t="s">
        <v>65</v>
      </c>
      <c r="AB82" s="55">
        <v>0</v>
      </c>
      <c r="AC82" s="55" t="s">
        <v>65</v>
      </c>
      <c r="AD82" s="55">
        <v>0</v>
      </c>
      <c r="AE82" s="55" t="s">
        <v>65</v>
      </c>
      <c r="AF82" s="55">
        <v>0</v>
      </c>
      <c r="AG82" s="55">
        <f t="shared" si="19"/>
        <v>0</v>
      </c>
      <c r="AH82" s="55">
        <v>0</v>
      </c>
      <c r="AI82" s="55">
        <f t="shared" si="20"/>
        <v>0</v>
      </c>
      <c r="AJ82" s="55">
        <v>0</v>
      </c>
      <c r="AK82" s="55" t="s">
        <v>65</v>
      </c>
    </row>
    <row r="83" spans="1:255" s="56" customFormat="1" ht="47.25" customHeight="1" collapsed="1" x14ac:dyDescent="0.25">
      <c r="A83" s="40" t="s">
        <v>192</v>
      </c>
      <c r="B83" s="41" t="s">
        <v>189</v>
      </c>
      <c r="C83" s="42" t="s">
        <v>68</v>
      </c>
      <c r="D83" s="44">
        <v>0</v>
      </c>
      <c r="E83" s="44" t="s">
        <v>65</v>
      </c>
      <c r="F83" s="44">
        <v>0</v>
      </c>
      <c r="G83" s="44">
        <f t="shared" si="16"/>
        <v>0</v>
      </c>
      <c r="H83" s="44">
        <v>0</v>
      </c>
      <c r="I83" s="44" t="s">
        <v>65</v>
      </c>
      <c r="J83" s="44">
        <v>0</v>
      </c>
      <c r="K83" s="44" t="s">
        <v>65</v>
      </c>
      <c r="L83" s="44">
        <v>0</v>
      </c>
      <c r="M83" s="44" t="s">
        <v>65</v>
      </c>
      <c r="N83" s="44">
        <v>0</v>
      </c>
      <c r="O83" s="44">
        <f t="shared" si="17"/>
        <v>0</v>
      </c>
      <c r="P83" s="44">
        <v>0</v>
      </c>
      <c r="Q83" s="44">
        <f t="shared" si="18"/>
        <v>0</v>
      </c>
      <c r="R83" s="44">
        <v>0</v>
      </c>
      <c r="S83" s="44" t="s">
        <v>65</v>
      </c>
      <c r="T83" s="44">
        <v>0</v>
      </c>
      <c r="U83" s="44" t="s">
        <v>65</v>
      </c>
      <c r="V83" s="44">
        <v>0</v>
      </c>
      <c r="W83" s="44" t="s">
        <v>65</v>
      </c>
      <c r="X83" s="44">
        <v>0</v>
      </c>
      <c r="Y83" s="44" t="s">
        <v>65</v>
      </c>
      <c r="Z83" s="44">
        <v>0</v>
      </c>
      <c r="AA83" s="44">
        <f>AA88+AA91</f>
        <v>1.5820000000000001</v>
      </c>
      <c r="AB83" s="44">
        <v>0</v>
      </c>
      <c r="AC83" s="44" t="s">
        <v>65</v>
      </c>
      <c r="AD83" s="44">
        <v>0</v>
      </c>
      <c r="AE83" s="44" t="s">
        <v>65</v>
      </c>
      <c r="AF83" s="44">
        <f>AF84+AF85+AF86+AF87</f>
        <v>1.91279342407111</v>
      </c>
      <c r="AG83" s="44">
        <f>AG86</f>
        <v>3.7930000000000001</v>
      </c>
      <c r="AH83" s="44">
        <v>5.8629473991111096</v>
      </c>
      <c r="AI83" s="44">
        <f>AI84+AI85</f>
        <v>5.3929999999999998</v>
      </c>
      <c r="AJ83" s="44">
        <v>0</v>
      </c>
      <c r="AK83" s="44" t="s">
        <v>65</v>
      </c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  <c r="DX83" s="15"/>
      <c r="DY83" s="15"/>
      <c r="DZ83" s="15"/>
      <c r="EA83" s="15"/>
      <c r="EB83" s="15"/>
      <c r="EC83" s="15"/>
      <c r="ED83" s="15"/>
      <c r="EE83" s="15"/>
      <c r="EF83" s="15"/>
      <c r="EG83" s="15"/>
      <c r="EH83" s="15"/>
      <c r="EI83" s="15"/>
      <c r="EJ83" s="15"/>
      <c r="EK83" s="15"/>
      <c r="EL83" s="15"/>
      <c r="EM83" s="15"/>
      <c r="EN83" s="15"/>
      <c r="EO83" s="15"/>
      <c r="EP83" s="15"/>
      <c r="EQ83" s="15"/>
      <c r="ER83" s="15"/>
      <c r="ES83" s="15"/>
      <c r="ET83" s="15"/>
      <c r="EU83" s="15"/>
      <c r="EV83" s="15"/>
      <c r="EW83" s="15"/>
      <c r="EX83" s="15"/>
      <c r="EY83" s="15"/>
      <c r="EZ83" s="15"/>
      <c r="FA83" s="15"/>
      <c r="FB83" s="15"/>
      <c r="FC83" s="15"/>
      <c r="FD83" s="15"/>
      <c r="FE83" s="15"/>
      <c r="FF83" s="15"/>
      <c r="FG83" s="15"/>
      <c r="FH83" s="15"/>
      <c r="FI83" s="15"/>
      <c r="FJ83" s="15"/>
      <c r="FK83" s="15"/>
      <c r="FL83" s="15"/>
      <c r="FM83" s="15"/>
      <c r="FN83" s="15"/>
      <c r="FO83" s="15"/>
      <c r="FP83" s="15"/>
      <c r="FQ83" s="15"/>
      <c r="FR83" s="15"/>
      <c r="FS83" s="15"/>
      <c r="FT83" s="15"/>
      <c r="FU83" s="15"/>
      <c r="FV83" s="15"/>
      <c r="FW83" s="15"/>
      <c r="FX83" s="15"/>
      <c r="FY83" s="15"/>
      <c r="FZ83" s="15"/>
      <c r="GA83" s="15"/>
      <c r="GB83" s="15"/>
      <c r="GC83" s="15"/>
      <c r="GD83" s="15"/>
      <c r="GE83" s="15"/>
      <c r="GF83" s="15"/>
      <c r="GG83" s="15"/>
      <c r="GH83" s="15"/>
      <c r="GI83" s="15"/>
      <c r="GJ83" s="15"/>
      <c r="GK83" s="15"/>
      <c r="GL83" s="15"/>
      <c r="GM83" s="15"/>
      <c r="GN83" s="15"/>
      <c r="GO83" s="15"/>
      <c r="GP83" s="15"/>
      <c r="GQ83" s="15"/>
      <c r="GR83" s="15"/>
      <c r="GS83" s="15"/>
      <c r="GT83" s="15"/>
      <c r="GU83" s="15"/>
      <c r="GV83" s="15"/>
      <c r="GW83" s="15"/>
      <c r="GX83" s="15"/>
      <c r="GY83" s="15"/>
      <c r="GZ83" s="15"/>
      <c r="HA83" s="15"/>
      <c r="HB83" s="15"/>
      <c r="HC83" s="15"/>
      <c r="HD83" s="15"/>
      <c r="HE83" s="15"/>
      <c r="HF83" s="15"/>
      <c r="HG83" s="15"/>
      <c r="HH83" s="15"/>
      <c r="HI83" s="15"/>
      <c r="HJ83" s="15"/>
      <c r="HK83" s="15"/>
      <c r="HL83" s="15"/>
      <c r="HM83" s="15"/>
      <c r="HN83" s="15"/>
      <c r="HO83" s="15"/>
      <c r="HP83" s="15"/>
      <c r="HQ83" s="15"/>
      <c r="HR83" s="15"/>
      <c r="HS83" s="15"/>
      <c r="HT83" s="15"/>
      <c r="HU83" s="15"/>
      <c r="HV83" s="15"/>
      <c r="HW83" s="15"/>
      <c r="HX83" s="15"/>
      <c r="HY83" s="15"/>
      <c r="HZ83" s="15"/>
      <c r="IA83" s="15"/>
      <c r="IB83" s="15"/>
      <c r="IC83" s="15"/>
      <c r="ID83" s="15"/>
      <c r="IE83" s="15"/>
      <c r="IF83" s="15"/>
      <c r="IG83" s="15"/>
      <c r="IH83" s="15"/>
      <c r="II83" s="15"/>
      <c r="IJ83" s="15"/>
      <c r="IK83" s="15"/>
      <c r="IL83" s="15"/>
      <c r="IM83" s="15"/>
      <c r="IN83" s="15"/>
      <c r="IO83" s="15"/>
      <c r="IP83" s="15"/>
      <c r="IQ83" s="15"/>
      <c r="IR83" s="15"/>
      <c r="IS83" s="15"/>
      <c r="IT83" s="15"/>
      <c r="IU83" s="15"/>
    </row>
    <row r="84" spans="1:255" s="64" customFormat="1" ht="28.5" customHeight="1" x14ac:dyDescent="0.25">
      <c r="A84" s="59" t="s">
        <v>193</v>
      </c>
      <c r="B84" s="60" t="s">
        <v>194</v>
      </c>
      <c r="C84" s="61" t="s">
        <v>196</v>
      </c>
      <c r="D84" s="62">
        <v>0</v>
      </c>
      <c r="E84" s="62">
        <v>0</v>
      </c>
      <c r="F84" s="62">
        <v>0</v>
      </c>
      <c r="G84" s="62">
        <f t="shared" si="16"/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  <c r="O84" s="62">
        <f t="shared" si="17"/>
        <v>0</v>
      </c>
      <c r="P84" s="62">
        <v>0</v>
      </c>
      <c r="Q84" s="62">
        <f t="shared" si="18"/>
        <v>0</v>
      </c>
      <c r="R84" s="62">
        <v>0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62">
        <v>0</v>
      </c>
      <c r="AG84" s="62">
        <f t="shared" si="19"/>
        <v>0</v>
      </c>
      <c r="AH84" s="62">
        <v>5.8629473991111096</v>
      </c>
      <c r="AI84" s="62">
        <f>5.393</f>
        <v>5.3929999999999998</v>
      </c>
      <c r="AJ84" s="62">
        <v>0</v>
      </c>
      <c r="AK84" s="62">
        <v>0</v>
      </c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  <c r="EK84" s="63"/>
      <c r="EL84" s="63"/>
      <c r="EM84" s="63"/>
      <c r="EN84" s="63"/>
      <c r="EO84" s="63"/>
      <c r="EP84" s="63"/>
      <c r="EQ84" s="63"/>
      <c r="ER84" s="63"/>
      <c r="ES84" s="63"/>
      <c r="ET84" s="63"/>
      <c r="EU84" s="63"/>
      <c r="EV84" s="63"/>
      <c r="EW84" s="63"/>
      <c r="EX84" s="63"/>
      <c r="EY84" s="63"/>
      <c r="EZ84" s="63"/>
      <c r="FA84" s="63"/>
      <c r="FB84" s="63"/>
      <c r="FC84" s="63"/>
      <c r="FD84" s="63"/>
      <c r="FE84" s="63"/>
      <c r="FF84" s="63"/>
      <c r="FG84" s="63"/>
      <c r="FH84" s="63"/>
      <c r="FI84" s="63"/>
      <c r="FJ84" s="63"/>
      <c r="FK84" s="63"/>
      <c r="FL84" s="63"/>
      <c r="FM84" s="63"/>
      <c r="FN84" s="63"/>
      <c r="FO84" s="63"/>
      <c r="FP84" s="63"/>
      <c r="FQ84" s="63"/>
      <c r="FR84" s="63"/>
      <c r="FS84" s="63"/>
      <c r="FT84" s="63"/>
      <c r="FU84" s="63"/>
      <c r="FV84" s="63"/>
      <c r="FW84" s="63"/>
      <c r="FX84" s="63"/>
      <c r="FY84" s="63"/>
      <c r="FZ84" s="63"/>
      <c r="GA84" s="63"/>
      <c r="GB84" s="63"/>
      <c r="GC84" s="63"/>
      <c r="GD84" s="63"/>
      <c r="GE84" s="63"/>
      <c r="GF84" s="63"/>
      <c r="GG84" s="63"/>
      <c r="GH84" s="63"/>
      <c r="GI84" s="63"/>
      <c r="GJ84" s="63"/>
      <c r="GK84" s="63"/>
      <c r="GL84" s="63"/>
      <c r="GM84" s="63"/>
      <c r="GN84" s="63"/>
      <c r="GO84" s="63"/>
      <c r="GP84" s="63"/>
      <c r="GQ84" s="63"/>
      <c r="GR84" s="63"/>
      <c r="GS84" s="63"/>
      <c r="GT84" s="63"/>
      <c r="GU84" s="63"/>
      <c r="GV84" s="63"/>
      <c r="GW84" s="63"/>
      <c r="GX84" s="63"/>
      <c r="GY84" s="63"/>
      <c r="GZ84" s="63"/>
      <c r="HA84" s="63"/>
      <c r="HB84" s="63"/>
      <c r="HC84" s="63"/>
      <c r="HD84" s="63"/>
      <c r="HE84" s="63"/>
      <c r="HF84" s="63"/>
      <c r="HG84" s="63"/>
      <c r="HH84" s="63"/>
      <c r="HI84" s="63"/>
      <c r="HJ84" s="63"/>
      <c r="HK84" s="63"/>
      <c r="HL84" s="63"/>
      <c r="HM84" s="63"/>
      <c r="HN84" s="63"/>
      <c r="HO84" s="63"/>
      <c r="HP84" s="63"/>
      <c r="HQ84" s="63"/>
      <c r="HR84" s="63"/>
      <c r="HS84" s="63"/>
      <c r="HT84" s="63"/>
      <c r="HU84" s="63"/>
      <c r="HV84" s="63"/>
      <c r="HW84" s="63"/>
      <c r="HX84" s="63"/>
      <c r="HY84" s="63"/>
      <c r="HZ84" s="63"/>
      <c r="IA84" s="63"/>
      <c r="IB84" s="63"/>
      <c r="IC84" s="63"/>
      <c r="ID84" s="63"/>
      <c r="IE84" s="63"/>
      <c r="IF84" s="63"/>
      <c r="IG84" s="63"/>
      <c r="IH84" s="63"/>
      <c r="II84" s="63"/>
      <c r="IJ84" s="63"/>
      <c r="IK84" s="63"/>
      <c r="IL84" s="63"/>
      <c r="IM84" s="63"/>
      <c r="IN84" s="63"/>
      <c r="IO84" s="63"/>
      <c r="IP84" s="63"/>
      <c r="IQ84" s="63"/>
      <c r="IR84" s="63"/>
      <c r="IS84" s="63"/>
      <c r="IT84" s="63"/>
      <c r="IU84" s="63"/>
    </row>
    <row r="85" spans="1:255" s="63" customFormat="1" ht="47.25" customHeight="1" x14ac:dyDescent="0.25">
      <c r="A85" s="59" t="s">
        <v>197</v>
      </c>
      <c r="B85" s="60" t="s">
        <v>191</v>
      </c>
      <c r="C85" s="61" t="s">
        <v>198</v>
      </c>
      <c r="D85" s="62">
        <v>0</v>
      </c>
      <c r="E85" s="62">
        <v>0</v>
      </c>
      <c r="F85" s="62">
        <v>0</v>
      </c>
      <c r="G85" s="62">
        <f t="shared" si="16"/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f t="shared" si="17"/>
        <v>0</v>
      </c>
      <c r="P85" s="62">
        <v>0</v>
      </c>
      <c r="Q85" s="62">
        <f t="shared" si="18"/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f t="shared" si="19"/>
        <v>0</v>
      </c>
      <c r="AH85" s="62">
        <v>0</v>
      </c>
      <c r="AI85" s="62">
        <v>0</v>
      </c>
      <c r="AJ85" s="62">
        <v>0</v>
      </c>
      <c r="AK85" s="62">
        <v>0</v>
      </c>
    </row>
    <row r="86" spans="1:255" s="64" customFormat="1" ht="32.25" customHeight="1" x14ac:dyDescent="0.25">
      <c r="A86" s="59" t="s">
        <v>199</v>
      </c>
      <c r="B86" s="60" t="s">
        <v>195</v>
      </c>
      <c r="C86" s="61" t="s">
        <v>200</v>
      </c>
      <c r="D86" s="62">
        <v>0</v>
      </c>
      <c r="E86" s="62">
        <v>0</v>
      </c>
      <c r="F86" s="62">
        <v>0</v>
      </c>
      <c r="G86" s="62">
        <f t="shared" si="16"/>
        <v>0</v>
      </c>
      <c r="H86" s="62">
        <v>0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f t="shared" si="17"/>
        <v>0</v>
      </c>
      <c r="P86" s="62">
        <v>0</v>
      </c>
      <c r="Q86" s="62">
        <f t="shared" si="18"/>
        <v>0</v>
      </c>
      <c r="R86" s="62"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v>0</v>
      </c>
      <c r="AF86" s="62">
        <v>1.91279342407111</v>
      </c>
      <c r="AG86" s="62">
        <f>3.793</f>
        <v>3.7930000000000001</v>
      </c>
      <c r="AH86" s="62">
        <v>0</v>
      </c>
      <c r="AI86" s="62">
        <f t="shared" ref="AI86" si="26">AH86</f>
        <v>0</v>
      </c>
      <c r="AJ86" s="62">
        <v>0</v>
      </c>
      <c r="AK86" s="62">
        <v>0</v>
      </c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3"/>
      <c r="BK86" s="63"/>
      <c r="BL86" s="63"/>
      <c r="BM86" s="63"/>
      <c r="BN86" s="63"/>
      <c r="BO86" s="63"/>
      <c r="BP86" s="63"/>
      <c r="BQ86" s="63"/>
      <c r="BR86" s="63"/>
      <c r="BS86" s="63"/>
      <c r="BT86" s="63"/>
      <c r="BU86" s="63"/>
      <c r="BV86" s="63"/>
      <c r="BW86" s="63"/>
      <c r="BX86" s="63"/>
      <c r="BY86" s="63"/>
      <c r="BZ86" s="63"/>
      <c r="CA86" s="63"/>
      <c r="CB86" s="63"/>
      <c r="CC86" s="63"/>
      <c r="CD86" s="63"/>
      <c r="CE86" s="63"/>
      <c r="CF86" s="63"/>
      <c r="CG86" s="63"/>
      <c r="CH86" s="63"/>
      <c r="CI86" s="63"/>
      <c r="CJ86" s="63"/>
      <c r="CK86" s="63"/>
      <c r="CL86" s="63"/>
      <c r="CM86" s="63"/>
      <c r="CN86" s="63"/>
      <c r="CO86" s="63"/>
      <c r="CP86" s="63"/>
      <c r="CQ86" s="63"/>
      <c r="CR86" s="63"/>
      <c r="CS86" s="63"/>
      <c r="CT86" s="63"/>
      <c r="CU86" s="63"/>
      <c r="CV86" s="63"/>
      <c r="CW86" s="63"/>
      <c r="CX86" s="63"/>
      <c r="CY86" s="63"/>
      <c r="CZ86" s="63"/>
      <c r="DA86" s="63"/>
      <c r="DB86" s="63"/>
      <c r="DC86" s="63"/>
      <c r="DD86" s="63"/>
      <c r="DE86" s="63"/>
      <c r="DF86" s="63"/>
      <c r="DG86" s="63"/>
      <c r="DH86" s="63"/>
      <c r="DI86" s="63"/>
      <c r="DJ86" s="63"/>
      <c r="DK86" s="63"/>
      <c r="DL86" s="63"/>
      <c r="DM86" s="63"/>
      <c r="DN86" s="63"/>
      <c r="DO86" s="63"/>
      <c r="DP86" s="63"/>
      <c r="DQ86" s="63"/>
      <c r="DR86" s="63"/>
      <c r="DS86" s="63"/>
      <c r="DT86" s="63"/>
      <c r="DU86" s="63"/>
      <c r="DV86" s="63"/>
      <c r="DW86" s="63"/>
      <c r="DX86" s="63"/>
      <c r="DY86" s="63"/>
      <c r="DZ86" s="63"/>
      <c r="EA86" s="63"/>
      <c r="EB86" s="63"/>
      <c r="EC86" s="63"/>
      <c r="ED86" s="63"/>
      <c r="EE86" s="63"/>
      <c r="EF86" s="63"/>
      <c r="EG86" s="63"/>
      <c r="EH86" s="63"/>
      <c r="EI86" s="63"/>
      <c r="EJ86" s="63"/>
      <c r="EK86" s="63"/>
      <c r="EL86" s="63"/>
      <c r="EM86" s="63"/>
      <c r="EN86" s="63"/>
      <c r="EO86" s="63"/>
      <c r="EP86" s="63"/>
      <c r="EQ86" s="63"/>
      <c r="ER86" s="63"/>
      <c r="ES86" s="63"/>
      <c r="ET86" s="63"/>
      <c r="EU86" s="63"/>
      <c r="EV86" s="63"/>
      <c r="EW86" s="63"/>
      <c r="EX86" s="63"/>
      <c r="EY86" s="63"/>
      <c r="EZ86" s="63"/>
      <c r="FA86" s="63"/>
      <c r="FB86" s="63"/>
      <c r="FC86" s="63"/>
      <c r="FD86" s="63"/>
      <c r="FE86" s="63"/>
      <c r="FF86" s="63"/>
      <c r="FG86" s="63"/>
      <c r="FH86" s="63"/>
      <c r="FI86" s="63"/>
      <c r="FJ86" s="63"/>
      <c r="FK86" s="63"/>
      <c r="FL86" s="63"/>
      <c r="FM86" s="63"/>
      <c r="FN86" s="63"/>
      <c r="FO86" s="63"/>
      <c r="FP86" s="63"/>
      <c r="FQ86" s="63"/>
      <c r="FR86" s="63"/>
      <c r="FS86" s="63"/>
      <c r="FT86" s="63"/>
      <c r="FU86" s="63"/>
      <c r="FV86" s="63"/>
      <c r="FW86" s="63"/>
      <c r="FX86" s="63"/>
      <c r="FY86" s="63"/>
      <c r="FZ86" s="63"/>
      <c r="GA86" s="63"/>
      <c r="GB86" s="63"/>
      <c r="GC86" s="63"/>
      <c r="GD86" s="63"/>
      <c r="GE86" s="63"/>
      <c r="GF86" s="63"/>
      <c r="GG86" s="63"/>
      <c r="GH86" s="63"/>
      <c r="GI86" s="63"/>
      <c r="GJ86" s="63"/>
      <c r="GK86" s="63"/>
      <c r="GL86" s="63"/>
      <c r="GM86" s="63"/>
      <c r="GN86" s="63"/>
      <c r="GO86" s="63"/>
      <c r="GP86" s="63"/>
      <c r="GQ86" s="63"/>
      <c r="GR86" s="63"/>
      <c r="GS86" s="63"/>
      <c r="GT86" s="63"/>
      <c r="GU86" s="63"/>
      <c r="GV86" s="63"/>
      <c r="GW86" s="63"/>
      <c r="GX86" s="63"/>
      <c r="GY86" s="63"/>
      <c r="GZ86" s="63"/>
      <c r="HA86" s="63"/>
      <c r="HB86" s="63"/>
      <c r="HC86" s="63"/>
      <c r="HD86" s="63"/>
      <c r="HE86" s="63"/>
      <c r="HF86" s="63"/>
      <c r="HG86" s="63"/>
      <c r="HH86" s="63"/>
      <c r="HI86" s="63"/>
      <c r="HJ86" s="63"/>
      <c r="HK86" s="63"/>
      <c r="HL86" s="63"/>
      <c r="HM86" s="63"/>
      <c r="HN86" s="63"/>
      <c r="HO86" s="63"/>
      <c r="HP86" s="63"/>
      <c r="HQ86" s="63"/>
      <c r="HR86" s="63"/>
      <c r="HS86" s="63"/>
      <c r="HT86" s="63"/>
      <c r="HU86" s="63"/>
      <c r="HV86" s="63"/>
      <c r="HW86" s="63"/>
      <c r="HX86" s="63"/>
      <c r="HY86" s="63"/>
      <c r="HZ86" s="63"/>
      <c r="IA86" s="63"/>
      <c r="IB86" s="63"/>
      <c r="IC86" s="63"/>
      <c r="ID86" s="63"/>
      <c r="IE86" s="63"/>
      <c r="IF86" s="63"/>
      <c r="IG86" s="63"/>
      <c r="IH86" s="63"/>
      <c r="II86" s="63"/>
      <c r="IJ86" s="63"/>
      <c r="IK86" s="63"/>
      <c r="IL86" s="63"/>
      <c r="IM86" s="63"/>
      <c r="IN86" s="63"/>
      <c r="IO86" s="63"/>
      <c r="IP86" s="63"/>
      <c r="IQ86" s="63"/>
      <c r="IR86" s="63"/>
      <c r="IS86" s="63"/>
      <c r="IT86" s="63"/>
      <c r="IU86" s="63"/>
    </row>
    <row r="87" spans="1:255" s="63" customFormat="1" ht="54.75" customHeight="1" x14ac:dyDescent="0.25">
      <c r="A87" s="59" t="s">
        <v>212</v>
      </c>
      <c r="B87" s="60" t="s">
        <v>215</v>
      </c>
      <c r="C87" s="65" t="s">
        <v>213</v>
      </c>
      <c r="D87" s="62">
        <v>0</v>
      </c>
      <c r="E87" s="62">
        <v>0</v>
      </c>
      <c r="F87" s="62">
        <v>0</v>
      </c>
      <c r="G87" s="62">
        <f t="shared" si="16"/>
        <v>0</v>
      </c>
      <c r="H87" s="62">
        <v>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f t="shared" si="17"/>
        <v>0</v>
      </c>
      <c r="P87" s="62">
        <v>0</v>
      </c>
      <c r="Q87" s="62">
        <f t="shared" si="18"/>
        <v>0</v>
      </c>
      <c r="R87" s="62">
        <v>0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v>0</v>
      </c>
      <c r="AF87" s="62">
        <v>0</v>
      </c>
      <c r="AG87" s="62">
        <f t="shared" si="19"/>
        <v>0</v>
      </c>
      <c r="AH87" s="62">
        <v>0</v>
      </c>
      <c r="AI87" s="62">
        <f t="shared" si="20"/>
        <v>0</v>
      </c>
      <c r="AJ87" s="62">
        <v>0</v>
      </c>
      <c r="AK87" s="62">
        <v>0</v>
      </c>
    </row>
    <row r="88" spans="1:255" s="63" customFormat="1" ht="28.5" customHeight="1" x14ac:dyDescent="0.25">
      <c r="A88" s="59" t="s">
        <v>235</v>
      </c>
      <c r="B88" s="60" t="s">
        <v>227</v>
      </c>
      <c r="C88" s="65" t="s">
        <v>228</v>
      </c>
      <c r="D88" s="62">
        <v>0</v>
      </c>
      <c r="E88" s="62">
        <v>0</v>
      </c>
      <c r="F88" s="62">
        <v>0</v>
      </c>
      <c r="G88" s="62">
        <f t="shared" ref="G88:G90" si="27">F88</f>
        <v>0</v>
      </c>
      <c r="H88" s="62">
        <v>0</v>
      </c>
      <c r="I88" s="62">
        <v>0</v>
      </c>
      <c r="J88" s="62">
        <v>0</v>
      </c>
      <c r="K88" s="62">
        <v>0</v>
      </c>
      <c r="L88" s="62">
        <v>0</v>
      </c>
      <c r="M88" s="62">
        <v>0</v>
      </c>
      <c r="N88" s="62">
        <v>0</v>
      </c>
      <c r="O88" s="62">
        <f t="shared" ref="O88:O90" si="28">N88</f>
        <v>0</v>
      </c>
      <c r="P88" s="62">
        <v>0</v>
      </c>
      <c r="Q88" s="62">
        <f t="shared" ref="Q88:Q90" si="29">P88</f>
        <v>0</v>
      </c>
      <c r="R88" s="62">
        <v>0</v>
      </c>
      <c r="S88" s="62">
        <v>0</v>
      </c>
      <c r="T88" s="62">
        <v>0</v>
      </c>
      <c r="U88" s="62">
        <v>0</v>
      </c>
      <c r="V88" s="62">
        <v>0</v>
      </c>
      <c r="W88" s="62">
        <v>0</v>
      </c>
      <c r="X88" s="62">
        <v>0</v>
      </c>
      <c r="Y88" s="62">
        <v>0</v>
      </c>
      <c r="Z88" s="62">
        <v>0</v>
      </c>
      <c r="AA88" s="86">
        <v>0.16900000000000001</v>
      </c>
      <c r="AB88" s="62">
        <v>0</v>
      </c>
      <c r="AC88" s="62">
        <v>0</v>
      </c>
      <c r="AD88" s="62">
        <v>0</v>
      </c>
      <c r="AE88" s="62">
        <v>0</v>
      </c>
      <c r="AF88" s="62">
        <v>0</v>
      </c>
      <c r="AG88" s="62">
        <f t="shared" ref="AG88:AG90" si="30">AF88</f>
        <v>0</v>
      </c>
      <c r="AH88" s="62">
        <v>0</v>
      </c>
      <c r="AI88" s="62">
        <f t="shared" ref="AI88:AI90" si="31">AH88</f>
        <v>0</v>
      </c>
      <c r="AJ88" s="62">
        <v>0</v>
      </c>
      <c r="AK88" s="62">
        <v>0</v>
      </c>
    </row>
    <row r="89" spans="1:255" s="63" customFormat="1" ht="36" customHeight="1" x14ac:dyDescent="0.25">
      <c r="A89" s="59" t="s">
        <v>236</v>
      </c>
      <c r="B89" s="60" t="s">
        <v>229</v>
      </c>
      <c r="C89" s="65" t="s">
        <v>230</v>
      </c>
      <c r="D89" s="62">
        <v>0</v>
      </c>
      <c r="E89" s="62">
        <v>0</v>
      </c>
      <c r="F89" s="62">
        <v>0</v>
      </c>
      <c r="G89" s="62">
        <f t="shared" si="27"/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f t="shared" si="28"/>
        <v>0</v>
      </c>
      <c r="P89" s="62">
        <v>0</v>
      </c>
      <c r="Q89" s="62">
        <f t="shared" si="29"/>
        <v>0</v>
      </c>
      <c r="R89" s="62">
        <v>0</v>
      </c>
      <c r="S89" s="62">
        <v>0</v>
      </c>
      <c r="T89" s="62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v>0</v>
      </c>
      <c r="AF89" s="62">
        <v>0</v>
      </c>
      <c r="AG89" s="62">
        <f t="shared" si="30"/>
        <v>0</v>
      </c>
      <c r="AH89" s="62">
        <v>0</v>
      </c>
      <c r="AI89" s="62">
        <f t="shared" si="31"/>
        <v>0</v>
      </c>
      <c r="AJ89" s="62">
        <v>0</v>
      </c>
      <c r="AK89" s="62">
        <v>0</v>
      </c>
    </row>
    <row r="90" spans="1:255" s="63" customFormat="1" ht="41.25" customHeight="1" x14ac:dyDescent="0.25">
      <c r="A90" s="59" t="s">
        <v>237</v>
      </c>
      <c r="B90" s="60" t="s">
        <v>231</v>
      </c>
      <c r="C90" s="65" t="s">
        <v>232</v>
      </c>
      <c r="D90" s="62">
        <v>0</v>
      </c>
      <c r="E90" s="62">
        <v>0</v>
      </c>
      <c r="F90" s="62">
        <v>0</v>
      </c>
      <c r="G90" s="62">
        <f t="shared" si="27"/>
        <v>0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f t="shared" si="28"/>
        <v>0</v>
      </c>
      <c r="P90" s="62">
        <v>0</v>
      </c>
      <c r="Q90" s="62">
        <f t="shared" si="29"/>
        <v>0</v>
      </c>
      <c r="R90" s="62">
        <v>0</v>
      </c>
      <c r="S90" s="62">
        <v>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62">
        <v>0</v>
      </c>
      <c r="AG90" s="62">
        <f t="shared" si="30"/>
        <v>0</v>
      </c>
      <c r="AH90" s="62">
        <v>0</v>
      </c>
      <c r="AI90" s="62">
        <f t="shared" si="31"/>
        <v>0</v>
      </c>
      <c r="AJ90" s="62">
        <v>0</v>
      </c>
      <c r="AK90" s="62">
        <v>0</v>
      </c>
    </row>
    <row r="91" spans="1:255" ht="31.5" x14ac:dyDescent="0.25">
      <c r="A91" s="59" t="s">
        <v>250</v>
      </c>
      <c r="B91" s="60" t="s">
        <v>251</v>
      </c>
      <c r="C91" s="65" t="s">
        <v>254</v>
      </c>
      <c r="D91" s="62">
        <v>0</v>
      </c>
      <c r="E91" s="62">
        <v>0</v>
      </c>
      <c r="F91" s="62">
        <v>0</v>
      </c>
      <c r="G91" s="62">
        <f t="shared" ref="G91" si="32">F91</f>
        <v>0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  <c r="O91" s="62">
        <f t="shared" ref="O91" si="33">N91</f>
        <v>0</v>
      </c>
      <c r="P91" s="62">
        <v>0</v>
      </c>
      <c r="Q91" s="62">
        <f t="shared" ref="Q91" si="34">P91</f>
        <v>0</v>
      </c>
      <c r="R91" s="62">
        <v>0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2">
        <v>0</v>
      </c>
      <c r="Y91" s="62">
        <v>0</v>
      </c>
      <c r="Z91" s="62">
        <v>0</v>
      </c>
      <c r="AA91" s="86">
        <v>1.413</v>
      </c>
      <c r="AB91" s="62">
        <v>0</v>
      </c>
      <c r="AC91" s="62">
        <v>0</v>
      </c>
      <c r="AD91" s="62">
        <v>0</v>
      </c>
      <c r="AE91" s="62">
        <v>0</v>
      </c>
      <c r="AF91" s="62">
        <v>0</v>
      </c>
      <c r="AG91" s="62">
        <f t="shared" ref="AG91" si="35">AF91</f>
        <v>0</v>
      </c>
      <c r="AH91" s="62">
        <v>0</v>
      </c>
      <c r="AI91" s="62">
        <f t="shared" ref="AI91" si="36">AH91</f>
        <v>0</v>
      </c>
      <c r="AJ91" s="62">
        <v>0</v>
      </c>
      <c r="AK91" s="62">
        <v>0</v>
      </c>
    </row>
  </sheetData>
  <autoFilter ref="A10:AK91"/>
  <mergeCells count="32">
    <mergeCell ref="A2:AK2"/>
    <mergeCell ref="A3:AK3"/>
    <mergeCell ref="A4:AK4"/>
    <mergeCell ref="A5:AK5"/>
    <mergeCell ref="A6:A9"/>
    <mergeCell ref="B6:B9"/>
    <mergeCell ref="C6:C9"/>
    <mergeCell ref="D6:AK6"/>
    <mergeCell ref="D7:K7"/>
    <mergeCell ref="L7:Q7"/>
    <mergeCell ref="D8:E8"/>
    <mergeCell ref="F8:G8"/>
    <mergeCell ref="H8:I8"/>
    <mergeCell ref="J8:K8"/>
    <mergeCell ref="L8:M8"/>
    <mergeCell ref="R7:U7"/>
    <mergeCell ref="V7:Y7"/>
    <mergeCell ref="Z7:AE7"/>
    <mergeCell ref="AF7:AI7"/>
    <mergeCell ref="AJ7:AK7"/>
    <mergeCell ref="AJ8:AK8"/>
    <mergeCell ref="X8:Y8"/>
    <mergeCell ref="Z8:AA8"/>
    <mergeCell ref="AB8:AC8"/>
    <mergeCell ref="AD8:AE8"/>
    <mergeCell ref="AF8:AG8"/>
    <mergeCell ref="AH8:AI8"/>
    <mergeCell ref="N8:O8"/>
    <mergeCell ref="P8:Q8"/>
    <mergeCell ref="R8:S8"/>
    <mergeCell ref="T8:U8"/>
    <mergeCell ref="V8:W8"/>
  </mergeCells>
  <conditionalFormatting sqref="D50:M51">
    <cfRule type="containsText" dxfId="1" priority="1" operator="containsText" text="нд">
      <formula>NOT(ISERROR(SEARCH("нд",D50)))</formula>
    </cfRule>
    <cfRule type="cellIs" dxfId="0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I0228_1127024000399_1.3_0_69_0</vt:lpstr>
      <vt:lpstr>I0228_1127024000399_1.3_0_69_0!Заголовки_для_печати</vt:lpstr>
      <vt:lpstr>I0228_1127024000399_1.3_0_69_0!Область_печати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ПО</cp:lastModifiedBy>
  <cp:lastPrinted>2025-03-21T01:09:09Z</cp:lastPrinted>
  <dcterms:created xsi:type="dcterms:W3CDTF">2022-10-27T05:12:03Z</dcterms:created>
  <dcterms:modified xsi:type="dcterms:W3CDTF">2025-04-24T01:43:33Z</dcterms:modified>
</cp:coreProperties>
</file>