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80" windowWidth="23250" windowHeight="12525"/>
  </bookViews>
  <sheets>
    <sheet name="15квВв" sheetId="1" r:id="rId1"/>
  </sheets>
  <definedNames>
    <definedName name="_xlnm._FilterDatabase" localSheetId="0" hidden="1">'15квВв'!$A$20:$AA$29</definedName>
    <definedName name="Z_500C2F4F_1743_499A_A051_20565DBF52B2_.wvu.PrintArea" localSheetId="0" hidden="1">'15квВв'!$A$1:$AA$29</definedName>
    <definedName name="_xlnm.Print_Area" localSheetId="0">'15квВв'!$A$1:$AA$33</definedName>
  </definedNames>
  <calcPr calcId="125725"/>
</workbook>
</file>

<file path=xl/calcChain.xml><?xml version="1.0" encoding="utf-8"?>
<calcChain xmlns="http://schemas.openxmlformats.org/spreadsheetml/2006/main">
  <c r="E27" i="1"/>
  <c r="N27"/>
  <c r="O27"/>
  <c r="P27"/>
  <c r="Q27"/>
  <c r="R27"/>
  <c r="S27"/>
  <c r="M27"/>
  <c r="F27"/>
  <c r="G27"/>
  <c r="H27"/>
  <c r="I27"/>
  <c r="J27"/>
  <c r="K27"/>
  <c r="T32" l="1"/>
  <c r="U32"/>
  <c r="V32"/>
  <c r="W32"/>
  <c r="X32"/>
  <c r="Y32"/>
  <c r="Z32"/>
  <c r="T33"/>
  <c r="U33"/>
  <c r="V33"/>
  <c r="W33"/>
  <c r="X33"/>
  <c r="Y33"/>
  <c r="Z33"/>
  <c r="F23"/>
  <c r="G23"/>
  <c r="H23"/>
  <c r="I23"/>
  <c r="J23"/>
  <c r="K23"/>
  <c r="M23"/>
  <c r="N23"/>
  <c r="O23"/>
  <c r="P23"/>
  <c r="Q23"/>
  <c r="R23"/>
  <c r="T23"/>
  <c r="U23"/>
  <c r="V23"/>
  <c r="W23"/>
  <c r="X23"/>
  <c r="Y23"/>
  <c r="E23"/>
  <c r="F24"/>
  <c r="G24"/>
  <c r="H24"/>
  <c r="I24"/>
  <c r="J24"/>
  <c r="K24"/>
  <c r="M24"/>
  <c r="N24"/>
  <c r="O24"/>
  <c r="P24"/>
  <c r="Q24"/>
  <c r="R24"/>
  <c r="S24"/>
  <c r="S23" s="1"/>
  <c r="T24"/>
  <c r="U24"/>
  <c r="V24"/>
  <c r="W24"/>
  <c r="X24"/>
  <c r="Y24"/>
  <c r="E24"/>
  <c r="Z25"/>
  <c r="Z24" s="1"/>
  <c r="Z23" s="1"/>
  <c r="Y25"/>
  <c r="X25"/>
  <c r="W25"/>
  <c r="V25"/>
  <c r="U25"/>
  <c r="T25"/>
  <c r="M26" l="1"/>
  <c r="M22" s="1"/>
  <c r="N26"/>
  <c r="N22" s="1"/>
  <c r="O26"/>
  <c r="O22" s="1"/>
  <c r="P26"/>
  <c r="P22" s="1"/>
  <c r="Q26"/>
  <c r="Q22" s="1"/>
  <c r="R26"/>
  <c r="R22" s="1"/>
  <c r="S26"/>
  <c r="S22" s="1"/>
  <c r="E26"/>
  <c r="I26"/>
  <c r="K26"/>
  <c r="H26"/>
  <c r="J26"/>
  <c r="F26"/>
  <c r="X30"/>
  <c r="Y30"/>
  <c r="Z30"/>
  <c r="T30"/>
  <c r="U30"/>
  <c r="V30"/>
  <c r="W30"/>
  <c r="T31"/>
  <c r="U31"/>
  <c r="V31"/>
  <c r="W31"/>
  <c r="X31"/>
  <c r="Y31"/>
  <c r="Z31"/>
  <c r="V29"/>
  <c r="W29"/>
  <c r="X29"/>
  <c r="Y29"/>
  <c r="Z29"/>
  <c r="T29"/>
  <c r="U29"/>
  <c r="G26"/>
  <c r="W28"/>
  <c r="X28"/>
  <c r="Y28"/>
  <c r="Z28"/>
  <c r="T28"/>
  <c r="U28"/>
  <c r="V28"/>
  <c r="X26" l="1"/>
  <c r="X22" s="1"/>
  <c r="T27"/>
  <c r="K22"/>
  <c r="Z26"/>
  <c r="Z22" s="1"/>
  <c r="Z27"/>
  <c r="V27"/>
  <c r="Y27"/>
  <c r="W27"/>
  <c r="U27"/>
  <c r="X27"/>
  <c r="W26"/>
  <c r="W22" s="1"/>
  <c r="H22"/>
  <c r="J22"/>
  <c r="Y26"/>
  <c r="Y22" s="1"/>
  <c r="G22"/>
  <c r="V26"/>
  <c r="V22" s="1"/>
  <c r="U26"/>
  <c r="U22" s="1"/>
  <c r="F22"/>
  <c r="T26"/>
  <c r="T22" s="1"/>
  <c r="E22"/>
  <c r="I22"/>
</calcChain>
</file>

<file path=xl/sharedStrings.xml><?xml version="1.0" encoding="utf-8"?>
<sst xmlns="http://schemas.openxmlformats.org/spreadsheetml/2006/main" count="97" uniqueCount="63">
  <si>
    <t>к приказу Минэнерго России</t>
  </si>
  <si>
    <t>от « 25 » апреля 2018 г. № 320</t>
  </si>
  <si>
    <t xml:space="preserve">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</si>
  <si>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</si>
  <si>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</si>
  <si>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</si>
  <si>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</si>
  <si>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</si>
  <si>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</si>
  <si>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</si>
  <si>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</si>
  <si>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</si>
  <si>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МВ×А</t>
  </si>
  <si>
    <t>Мвар</t>
  </si>
  <si>
    <t>км ВЛ 1-цеп</t>
  </si>
  <si>
    <t>км ВЛ 2-цеп</t>
  </si>
  <si>
    <t>км КЛ</t>
  </si>
  <si>
    <t>МВт</t>
  </si>
  <si>
    <t>Другое</t>
  </si>
  <si>
    <t>Г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</si>
  <si>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</si>
  <si>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</si>
  <si>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</si>
  <si>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</si>
  <si>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</si>
  <si>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</si>
  <si>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</si>
  <si>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</si>
  <si>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Томская область</t>
  </si>
  <si>
    <t xml:space="preserve">Форма 5.  Отчет об исполнении плана ввода объектов инвестиционной деятельности (мощностей)  в эксплуатацию </t>
  </si>
  <si>
    <t>Приложение  № 5</t>
  </si>
  <si>
    <t>Дата ввода объекта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</si>
  <si>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</si>
  <si>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</si>
  <si>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</si>
  <si>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</si>
  <si>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</si>
  <si>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</si>
  <si>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</si>
  <si>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</si>
  <si>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</si>
  <si>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</si>
  <si>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</si>
  <si>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</si>
  <si>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</si>
  <si>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</si>
  <si>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</si>
  <si>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</si>
  <si>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</si>
  <si>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</si>
  <si>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</si>
  <si>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</si>
  <si>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</si>
  <si>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2024 год</t>
  </si>
  <si>
    <t>Год раскрытия информации: 2025 год</t>
  </si>
  <si>
    <t>Ввод объектов инвестиционной деятельности (мощностей)  в эксплуатацию в 2024 году</t>
  </si>
  <si>
    <t>1.2.2.2.5</t>
  </si>
  <si>
    <t>1.2.2.2.6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</si>
  <si>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</si>
  <si>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</si>
  <si>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</si>
  <si>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</si>
  <si>
    <t>Дополнительный объект инвестиционной программы (объект замещения)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</si>
</sst>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\ _₽_-;\-* #,##0.000\ _₽_-;_-* &quot;-&quot;??\ _₽_-;_-@_-"/>
    <numFmt numFmtId="168" formatCode="_-* #,##0.00_р_._-;\-* #,##0.00_р_._-;_-* \-??_р_._-;_-@_-"/>
    <numFmt numFmtId="169" formatCode="0.000"/>
  </numFmts>
  <fonts count="38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83">
    <xf numFmtId="0" fontId="0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13" applyNumberFormat="0" applyAlignment="0" applyProtection="0"/>
    <xf numFmtId="0" fontId="13" fillId="21" borderId="14" applyNumberFormat="0" applyAlignment="0" applyProtection="0"/>
    <xf numFmtId="0" fontId="14" fillId="21" borderId="13" applyNumberFormat="0" applyAlignment="0" applyProtection="0"/>
    <xf numFmtId="0" fontId="15" fillId="0" borderId="15" applyNumberFormat="0" applyFill="0" applyAlignment="0" applyProtection="0"/>
    <xf numFmtId="0" fontId="16" fillId="0" borderId="16" applyNumberFormat="0" applyFill="0" applyAlignment="0" applyProtection="0"/>
    <xf numFmtId="0" fontId="17" fillId="0" borderId="1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8" applyNumberFormat="0" applyFill="0" applyAlignment="0" applyProtection="0"/>
    <xf numFmtId="0" fontId="19" fillId="22" borderId="19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4" borderId="20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21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5" borderId="0" applyNumberFormat="0" applyBorder="0" applyAlignment="0" applyProtection="0"/>
    <xf numFmtId="43" fontId="30" fillId="0" borderId="0" applyFont="0" applyFill="0" applyBorder="0" applyAlignment="0" applyProtection="0"/>
    <xf numFmtId="168" fontId="35" fillId="0" borderId="0" applyBorder="0" applyProtection="0"/>
  </cellStyleXfs>
  <cellXfs count="95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Border="1" applyAlignment="1">
      <alignment vertical="center"/>
    </xf>
    <xf numFmtId="0" fontId="2" fillId="0" borderId="0" xfId="1" applyFont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/>
    <xf numFmtId="0" fontId="2" fillId="0" borderId="3" xfId="0" applyFont="1" applyFill="1" applyBorder="1" applyAlignment="1">
      <alignment horizontal="center" vertical="center" textRotation="90" wrapText="1"/>
    </xf>
    <xf numFmtId="0" fontId="8" fillId="0" borderId="3" xfId="4" applyFont="1" applyFill="1" applyBorder="1" applyAlignment="1">
      <alignment horizontal="center" vertical="center" textRotation="90" wrapText="1"/>
    </xf>
    <xf numFmtId="0" fontId="8" fillId="0" borderId="2" xfId="4" applyFont="1" applyFill="1" applyBorder="1" applyAlignment="1">
      <alignment horizontal="center" vertical="center"/>
    </xf>
    <xf numFmtId="49" fontId="31" fillId="25" borderId="3" xfId="2" applyNumberFormat="1" applyFont="1" applyFill="1" applyBorder="1" applyAlignment="1">
      <alignment horizontal="center" vertical="center"/>
    </xf>
    <xf numFmtId="0" fontId="31" fillId="25" borderId="3" xfId="2" applyFont="1" applyFill="1" applyBorder="1" applyAlignment="1">
      <alignment horizontal="left" vertical="center" wrapText="1"/>
    </xf>
    <xf numFmtId="0" fontId="31" fillId="25" borderId="3" xfId="1" applyFont="1" applyFill="1" applyBorder="1" applyAlignment="1">
      <alignment horizontal="center" vertical="center"/>
    </xf>
    <xf numFmtId="49" fontId="31" fillId="26" borderId="3" xfId="2" applyNumberFormat="1" applyFont="1" applyFill="1" applyBorder="1" applyAlignment="1">
      <alignment horizontal="center" vertical="center"/>
    </xf>
    <xf numFmtId="0" fontId="31" fillId="26" borderId="3" xfId="2" applyFont="1" applyFill="1" applyBorder="1" applyAlignment="1">
      <alignment horizontal="left" vertical="center" wrapText="1"/>
    </xf>
    <xf numFmtId="0" fontId="31" fillId="26" borderId="3" xfId="1" applyFont="1" applyFill="1" applyBorder="1" applyAlignment="1">
      <alignment horizontal="center" vertical="center"/>
    </xf>
    <xf numFmtId="49" fontId="31" fillId="27" borderId="3" xfId="2" applyNumberFormat="1" applyFont="1" applyFill="1" applyBorder="1" applyAlignment="1">
      <alignment horizontal="center" vertical="center"/>
    </xf>
    <xf numFmtId="0" fontId="31" fillId="27" borderId="3" xfId="2" applyFont="1" applyFill="1" applyBorder="1" applyAlignment="1">
      <alignment horizontal="left" vertical="center" wrapText="1"/>
    </xf>
    <xf numFmtId="0" fontId="31" fillId="27" borderId="3" xfId="1" applyFont="1" applyFill="1" applyBorder="1" applyAlignment="1">
      <alignment horizontal="center" vertical="center"/>
    </xf>
    <xf numFmtId="49" fontId="31" fillId="0" borderId="3" xfId="2" applyNumberFormat="1" applyFont="1" applyFill="1" applyBorder="1" applyAlignment="1">
      <alignment horizontal="center" vertical="center"/>
    </xf>
    <xf numFmtId="0" fontId="31" fillId="0" borderId="3" xfId="2" applyFont="1" applyFill="1" applyBorder="1" applyAlignment="1">
      <alignment horizontal="left" vertical="center" wrapText="1"/>
    </xf>
    <xf numFmtId="0" fontId="31" fillId="0" borderId="3" xfId="1" applyFont="1" applyBorder="1" applyAlignment="1">
      <alignment horizontal="center" vertical="center"/>
    </xf>
    <xf numFmtId="43" fontId="31" fillId="26" borderId="3" xfId="581" applyFont="1" applyFill="1" applyBorder="1" applyAlignment="1">
      <alignment horizontal="center" vertical="center"/>
    </xf>
    <xf numFmtId="43" fontId="31" fillId="27" borderId="3" xfId="581" applyFont="1" applyFill="1" applyBorder="1" applyAlignment="1">
      <alignment horizontal="center" vertical="center"/>
    </xf>
    <xf numFmtId="43" fontId="31" fillId="25" borderId="3" xfId="581" applyFont="1" applyFill="1" applyBorder="1" applyAlignment="1">
      <alignment horizontal="center" vertical="center"/>
    </xf>
    <xf numFmtId="43" fontId="31" fillId="0" borderId="3" xfId="581" applyFont="1" applyBorder="1" applyAlignment="1">
      <alignment horizontal="center" vertical="center"/>
    </xf>
    <xf numFmtId="43" fontId="32" fillId="0" borderId="3" xfId="581" applyFont="1" applyBorder="1" applyAlignment="1">
      <alignment horizontal="center" vertical="center"/>
    </xf>
    <xf numFmtId="43" fontId="2" fillId="0" borderId="0" xfId="581" applyFont="1"/>
    <xf numFmtId="167" fontId="31" fillId="25" borderId="3" xfId="581" applyNumberFormat="1" applyFont="1" applyFill="1" applyBorder="1" applyAlignment="1">
      <alignment horizontal="center" vertical="center" wrapText="1"/>
    </xf>
    <xf numFmtId="167" fontId="31" fillId="25" borderId="3" xfId="2" applyNumberFormat="1" applyFont="1" applyFill="1" applyBorder="1" applyAlignment="1">
      <alignment horizontal="center" vertical="center" wrapText="1"/>
    </xf>
    <xf numFmtId="167" fontId="31" fillId="26" borderId="3" xfId="2" applyNumberFormat="1" applyFont="1" applyFill="1" applyBorder="1" applyAlignment="1">
      <alignment horizontal="center" vertical="center" wrapText="1"/>
    </xf>
    <xf numFmtId="167" fontId="31" fillId="27" borderId="3" xfId="2" applyNumberFormat="1" applyFont="1" applyFill="1" applyBorder="1" applyAlignment="1">
      <alignment horizontal="center" vertical="center" wrapText="1"/>
    </xf>
    <xf numFmtId="167" fontId="31" fillId="0" borderId="3" xfId="2" applyNumberFormat="1" applyFont="1" applyFill="1" applyBorder="1" applyAlignment="1">
      <alignment horizontal="center" vertical="center" wrapText="1"/>
    </xf>
    <xf numFmtId="167" fontId="32" fillId="0" borderId="3" xfId="2" applyNumberFormat="1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14" fontId="31" fillId="25" borderId="3" xfId="581" applyNumberFormat="1" applyFont="1" applyFill="1" applyBorder="1" applyAlignment="1">
      <alignment horizontal="center" vertical="center" wrapText="1"/>
    </xf>
    <xf numFmtId="49" fontId="5" fillId="0" borderId="3" xfId="2" applyNumberFormat="1" applyFont="1" applyFill="1" applyBorder="1" applyAlignment="1">
      <alignment horizontal="center" vertical="center"/>
    </xf>
    <xf numFmtId="0" fontId="2" fillId="0" borderId="3" xfId="41" applyFont="1" applyFill="1" applyBorder="1" applyAlignment="1">
      <alignment vertical="center" wrapText="1"/>
    </xf>
    <xf numFmtId="0" fontId="34" fillId="0" borderId="3" xfId="41" applyFont="1" applyFill="1" applyBorder="1" applyAlignment="1">
      <alignment horizontal="center" vertical="center" wrapText="1"/>
    </xf>
    <xf numFmtId="0" fontId="31" fillId="27" borderId="3" xfId="2" applyFont="1" applyFill="1" applyBorder="1" applyAlignment="1">
      <alignment horizontal="center" vertical="center" wrapText="1"/>
    </xf>
    <xf numFmtId="167" fontId="31" fillId="27" borderId="3" xfId="463" applyNumberFormat="1" applyFont="1" applyFill="1" applyBorder="1" applyAlignment="1">
      <alignment horizontal="center" vertical="center"/>
    </xf>
    <xf numFmtId="49" fontId="36" fillId="2" borderId="3" xfId="582" applyNumberFormat="1" applyFont="1" applyFill="1" applyBorder="1" applyAlignment="1">
      <alignment horizontal="center" vertical="center" wrapText="1"/>
    </xf>
    <xf numFmtId="49" fontId="5" fillId="2" borderId="3" xfId="2" applyNumberFormat="1" applyFont="1" applyFill="1" applyBorder="1" applyAlignment="1">
      <alignment horizontal="center" vertical="center"/>
    </xf>
    <xf numFmtId="0" fontId="5" fillId="2" borderId="3" xfId="2" applyFont="1" applyFill="1" applyBorder="1" applyAlignment="1">
      <alignment vertical="center" wrapText="1"/>
    </xf>
    <xf numFmtId="0" fontId="34" fillId="2" borderId="3" xfId="41" applyFont="1" applyFill="1" applyBorder="1" applyAlignment="1">
      <alignment horizontal="center" vertical="center" wrapText="1"/>
    </xf>
    <xf numFmtId="169" fontId="31" fillId="26" borderId="3" xfId="581" applyNumberFormat="1" applyFont="1" applyFill="1" applyBorder="1" applyAlignment="1">
      <alignment horizontal="center" vertical="center" wrapText="1"/>
    </xf>
    <xf numFmtId="169" fontId="31" fillId="27" borderId="3" xfId="463" applyNumberFormat="1" applyFont="1" applyFill="1" applyBorder="1" applyAlignment="1">
      <alignment horizontal="center" vertical="center"/>
    </xf>
    <xf numFmtId="169" fontId="31" fillId="0" borderId="3" xfId="1" applyNumberFormat="1" applyFont="1" applyBorder="1" applyAlignment="1">
      <alignment horizontal="center" vertical="center"/>
    </xf>
    <xf numFmtId="169" fontId="34" fillId="2" borderId="3" xfId="41" applyNumberFormat="1" applyFont="1" applyFill="1" applyBorder="1" applyAlignment="1">
      <alignment horizontal="center" vertical="center" wrapText="1"/>
    </xf>
    <xf numFmtId="169" fontId="31" fillId="27" borderId="3" xfId="581" applyNumberFormat="1" applyFont="1" applyFill="1" applyBorder="1" applyAlignment="1">
      <alignment horizontal="center" vertical="center" wrapText="1"/>
    </xf>
    <xf numFmtId="169" fontId="32" fillId="0" borderId="3" xfId="581" applyNumberFormat="1" applyFont="1" applyBorder="1" applyAlignment="1">
      <alignment horizontal="center" vertical="center" wrapText="1"/>
    </xf>
    <xf numFmtId="169" fontId="31" fillId="0" borderId="3" xfId="581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vertical="center" wrapText="1"/>
    </xf>
    <xf numFmtId="0" fontId="34" fillId="0" borderId="25" xfId="0" applyFont="1" applyFill="1" applyBorder="1" applyAlignment="1">
      <alignment horizontal="center" vertical="center" wrapText="1"/>
    </xf>
    <xf numFmtId="169" fontId="37" fillId="2" borderId="25" xfId="581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 wrapText="1"/>
    </xf>
    <xf numFmtId="0" fontId="8" fillId="0" borderId="5" xfId="4" applyFont="1" applyFill="1" applyBorder="1" applyAlignment="1">
      <alignment horizontal="center" vertical="center" wrapText="1"/>
    </xf>
    <xf numFmtId="0" fontId="8" fillId="0" borderId="6" xfId="4" applyFont="1" applyFill="1" applyBorder="1" applyAlignment="1">
      <alignment horizontal="center" vertical="center" wrapText="1"/>
    </xf>
    <xf numFmtId="0" fontId="8" fillId="0" borderId="10" xfId="4" applyFont="1" applyFill="1" applyBorder="1" applyAlignment="1">
      <alignment horizontal="center" vertical="center" wrapText="1"/>
    </xf>
    <xf numFmtId="0" fontId="8" fillId="0" borderId="0" xfId="4" applyFont="1" applyFill="1" applyBorder="1" applyAlignment="1">
      <alignment horizontal="center" vertical="center" wrapText="1"/>
    </xf>
    <xf numFmtId="0" fontId="8" fillId="0" borderId="11" xfId="4" applyFont="1" applyFill="1" applyBorder="1" applyAlignment="1">
      <alignment horizontal="center" vertical="center" wrapText="1"/>
    </xf>
    <xf numFmtId="0" fontId="8" fillId="0" borderId="8" xfId="4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horizontal="center" vertical="center" wrapText="1"/>
    </xf>
    <xf numFmtId="0" fontId="8" fillId="0" borderId="9" xfId="4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/>
    </xf>
    <xf numFmtId="0" fontId="8" fillId="0" borderId="4" xfId="4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center" vertical="center"/>
    </xf>
    <xf numFmtId="0" fontId="8" fillId="0" borderId="6" xfId="4" applyFont="1" applyFill="1" applyBorder="1" applyAlignment="1">
      <alignment horizontal="center" vertical="center"/>
    </xf>
    <xf numFmtId="0" fontId="8" fillId="0" borderId="1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11" xfId="4" applyFont="1" applyFill="1" applyBorder="1" applyAlignment="1">
      <alignment horizontal="center" vertical="center"/>
    </xf>
    <xf numFmtId="0" fontId="8" fillId="0" borderId="8" xfId="4" applyFont="1" applyFill="1" applyBorder="1" applyAlignment="1">
      <alignment horizontal="center" vertical="center"/>
    </xf>
    <xf numFmtId="0" fontId="8" fillId="0" borderId="1" xfId="4" applyFont="1" applyFill="1" applyBorder="1" applyAlignment="1">
      <alignment horizontal="center" vertical="center"/>
    </xf>
    <xf numFmtId="0" fontId="8" fillId="0" borderId="9" xfId="4" applyFont="1" applyFill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3" fillId="0" borderId="1" xfId="3" applyFont="1" applyFill="1" applyBorder="1" applyAlignment="1">
      <alignment horizontal="center"/>
    </xf>
    <xf numFmtId="0" fontId="8" fillId="2" borderId="2" xfId="4" applyFont="1" applyFill="1" applyBorder="1" applyAlignment="1">
      <alignment horizontal="center" vertical="center" wrapText="1"/>
    </xf>
    <xf numFmtId="0" fontId="8" fillId="2" borderId="7" xfId="4" applyFont="1" applyFill="1" applyBorder="1" applyAlignment="1">
      <alignment horizontal="center" vertical="center" wrapText="1"/>
    </xf>
    <xf numFmtId="0" fontId="8" fillId="2" borderId="12" xfId="4" applyFont="1" applyFill="1" applyBorder="1" applyAlignment="1">
      <alignment horizontal="center" vertical="center" wrapText="1"/>
    </xf>
    <xf numFmtId="0" fontId="8" fillId="0" borderId="3" xfId="4" applyFont="1" applyFill="1" applyBorder="1" applyAlignment="1">
      <alignment horizontal="center" vertical="center" wrapText="1"/>
    </xf>
    <xf numFmtId="0" fontId="2" fillId="2" borderId="2" xfId="4" applyFont="1" applyFill="1" applyBorder="1" applyAlignment="1">
      <alignment horizontal="center" vertical="center" wrapText="1"/>
    </xf>
    <xf numFmtId="0" fontId="2" fillId="2" borderId="7" xfId="4" applyFont="1" applyFill="1" applyBorder="1" applyAlignment="1">
      <alignment horizontal="center" vertical="center" wrapText="1"/>
    </xf>
    <xf numFmtId="0" fontId="2" fillId="2" borderId="12" xfId="4" applyFont="1" applyFill="1" applyBorder="1" applyAlignment="1">
      <alignment horizontal="center" vertical="center" wrapText="1"/>
    </xf>
    <xf numFmtId="0" fontId="8" fillId="0" borderId="22" xfId="4" applyFont="1" applyFill="1" applyBorder="1" applyAlignment="1">
      <alignment horizontal="center" vertical="center"/>
    </xf>
    <xf numFmtId="0" fontId="8" fillId="0" borderId="23" xfId="4" applyFont="1" applyFill="1" applyBorder="1" applyAlignment="1">
      <alignment horizontal="center" vertical="center"/>
    </xf>
    <xf numFmtId="0" fontId="8" fillId="0" borderId="24" xfId="4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wrapText="1"/>
    </xf>
    <xf numFmtId="0" fontId="5" fillId="0" borderId="0" xfId="2" applyFont="1" applyAlignment="1">
      <alignment horizontal="center" vertical="center" wrapText="1"/>
    </xf>
    <xf numFmtId="0" fontId="3" fillId="0" borderId="0" xfId="0" applyFont="1" applyFill="1" applyAlignment="1">
      <alignment horizontal="center"/>
    </xf>
  </cellXfs>
  <cellStyles count="583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TableStyleLight1" xfId="582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1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4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Обычный_Форматы по компаниям_last" xfId="3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58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A33"/>
  <sheetViews>
    <sheetView tabSelected="1" view="pageBreakPreview" topLeftCell="D16" zoomScale="73" zoomScaleNormal="60" zoomScaleSheetLayoutView="73" workbookViewId="0">
      <selection activeCell="AA29" sqref="AA29"/>
    </sheetView>
  </sheetViews>
  <sheetFormatPr defaultColWidth="9" defaultRowHeight="15.75"/>
  <cols>
    <col min="1" max="1" width="9.875" style="1" customWidth="1"/>
    <col min="2" max="2" width="31.25" style="1" customWidth="1"/>
    <col min="3" max="3" width="16.125" style="1" customWidth="1"/>
    <col min="4" max="4" width="24.375" style="1" customWidth="1"/>
    <col min="5" max="5" width="10.5" style="1" bestFit="1" customWidth="1"/>
    <col min="6" max="6" width="10.125" style="1" bestFit="1" customWidth="1"/>
    <col min="7" max="7" width="10.5" style="1" bestFit="1" customWidth="1"/>
    <col min="8" max="9" width="10.25" style="1" bestFit="1" customWidth="1"/>
    <col min="10" max="10" width="10.125" style="1" bestFit="1" customWidth="1"/>
    <col min="11" max="11" width="18.375" style="1" bestFit="1" customWidth="1"/>
    <col min="12" max="12" width="18.375" style="1" customWidth="1"/>
    <col min="13" max="18" width="11.75" style="1" bestFit="1" customWidth="1"/>
    <col min="19" max="19" width="18.375" style="1" bestFit="1" customWidth="1"/>
    <col min="20" max="26" width="10.125" style="1" bestFit="1" customWidth="1"/>
    <col min="27" max="27" width="32.25" style="1" bestFit="1" customWidth="1"/>
    <col min="28" max="16384" width="9" style="1"/>
  </cols>
  <sheetData>
    <row r="1" spans="1:27" ht="18.75">
      <c r="T1" s="2"/>
      <c r="U1" s="2"/>
      <c r="V1" s="2"/>
      <c r="W1" s="2"/>
      <c r="X1" s="2"/>
      <c r="Y1" s="2"/>
      <c r="Z1" s="2"/>
      <c r="AA1" s="3" t="s">
        <v>30</v>
      </c>
    </row>
    <row r="2" spans="1:27" ht="18.75">
      <c r="N2" s="30"/>
      <c r="T2" s="2"/>
      <c r="U2" s="2"/>
      <c r="V2" s="2"/>
      <c r="W2" s="2"/>
      <c r="X2" s="2"/>
      <c r="Y2" s="2"/>
      <c r="Z2" s="2"/>
      <c r="AA2" s="4" t="s">
        <v>0</v>
      </c>
    </row>
    <row r="3" spans="1:27" ht="18.75">
      <c r="T3" s="2"/>
      <c r="U3" s="2"/>
      <c r="V3" s="2"/>
      <c r="W3" s="2"/>
      <c r="X3" s="2"/>
      <c r="Y3" s="2"/>
      <c r="Z3" s="2"/>
      <c r="AA3" s="4" t="s">
        <v>1</v>
      </c>
    </row>
    <row r="4" spans="1:27" s="5" customFormat="1" ht="18.75" customHeight="1">
      <c r="A4" s="91" t="s">
        <v>29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7" s="6" customFormat="1" ht="18.75" customHeight="1">
      <c r="A5" s="92" t="s">
        <v>53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</row>
    <row r="6" spans="1:27" s="6" customFormat="1" ht="18.7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27" s="6" customFormat="1" ht="18.75" customHeight="1">
      <c r="A7" s="92" t="s">
        <v>32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</row>
    <row r="8" spans="1:27" ht="15.75" customHeight="1">
      <c r="A8" s="93" t="s">
        <v>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</row>
    <row r="9" spans="1:27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37"/>
      <c r="M9" s="8"/>
      <c r="N9" s="8"/>
      <c r="O9" s="8"/>
      <c r="P9" s="8"/>
      <c r="Q9" s="8"/>
      <c r="R9" s="8"/>
      <c r="S9" s="8"/>
    </row>
    <row r="10" spans="1:27" ht="18.75">
      <c r="A10" s="94" t="s">
        <v>54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</row>
    <row r="12" spans="1:27" ht="64.5" customHeight="1">
      <c r="A12" s="90" t="s">
        <v>52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</row>
    <row r="13" spans="1:27">
      <c r="A13" s="78" t="s">
        <v>3</v>
      </c>
      <c r="B13" s="78"/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</row>
    <row r="14" spans="1:27" ht="18.75">
      <c r="A14" s="79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9"/>
      <c r="U14" s="9"/>
      <c r="V14" s="9"/>
      <c r="W14" s="9"/>
      <c r="X14" s="9"/>
      <c r="Y14" s="9"/>
      <c r="Z14" s="9"/>
      <c r="AA14" s="9"/>
    </row>
    <row r="15" spans="1:27" ht="30" customHeight="1">
      <c r="A15" s="80" t="s">
        <v>4</v>
      </c>
      <c r="B15" s="83" t="s">
        <v>5</v>
      </c>
      <c r="C15" s="83" t="s">
        <v>6</v>
      </c>
      <c r="D15" s="84" t="s">
        <v>7</v>
      </c>
      <c r="E15" s="69" t="s">
        <v>55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1"/>
      <c r="T15" s="58" t="s">
        <v>8</v>
      </c>
      <c r="U15" s="59"/>
      <c r="V15" s="59"/>
      <c r="W15" s="59"/>
      <c r="X15" s="59"/>
      <c r="Y15" s="59"/>
      <c r="Z15" s="60"/>
      <c r="AA15" s="67" t="s">
        <v>9</v>
      </c>
    </row>
    <row r="16" spans="1:27" ht="30" customHeight="1">
      <c r="A16" s="81"/>
      <c r="B16" s="83"/>
      <c r="C16" s="83"/>
      <c r="D16" s="85"/>
      <c r="E16" s="72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4"/>
      <c r="T16" s="61"/>
      <c r="U16" s="62"/>
      <c r="V16" s="62"/>
      <c r="W16" s="62"/>
      <c r="X16" s="62"/>
      <c r="Y16" s="62"/>
      <c r="Z16" s="63"/>
      <c r="AA16" s="67"/>
    </row>
    <row r="17" spans="1:27" ht="39" customHeight="1">
      <c r="A17" s="81"/>
      <c r="B17" s="83"/>
      <c r="C17" s="83"/>
      <c r="D17" s="85"/>
      <c r="E17" s="75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7"/>
      <c r="T17" s="61"/>
      <c r="U17" s="62"/>
      <c r="V17" s="62"/>
      <c r="W17" s="62"/>
      <c r="X17" s="62"/>
      <c r="Y17" s="62"/>
      <c r="Z17" s="63"/>
      <c r="AA17" s="67"/>
    </row>
    <row r="18" spans="1:27" ht="30" customHeight="1">
      <c r="A18" s="81"/>
      <c r="B18" s="83"/>
      <c r="C18" s="83"/>
      <c r="D18" s="85"/>
      <c r="E18" s="68" t="s">
        <v>10</v>
      </c>
      <c r="F18" s="68"/>
      <c r="G18" s="68"/>
      <c r="H18" s="68"/>
      <c r="I18" s="68"/>
      <c r="J18" s="68"/>
      <c r="K18" s="68"/>
      <c r="L18" s="87" t="s">
        <v>11</v>
      </c>
      <c r="M18" s="88"/>
      <c r="N18" s="88"/>
      <c r="O18" s="88"/>
      <c r="P18" s="88"/>
      <c r="Q18" s="88"/>
      <c r="R18" s="88"/>
      <c r="S18" s="89"/>
      <c r="T18" s="64"/>
      <c r="U18" s="65"/>
      <c r="V18" s="65"/>
      <c r="W18" s="65"/>
      <c r="X18" s="65"/>
      <c r="Y18" s="65"/>
      <c r="Z18" s="66"/>
      <c r="AA18" s="67"/>
    </row>
    <row r="19" spans="1:27" ht="96.75" customHeight="1">
      <c r="A19" s="82"/>
      <c r="B19" s="83"/>
      <c r="C19" s="83"/>
      <c r="D19" s="86"/>
      <c r="E19" s="10" t="s">
        <v>12</v>
      </c>
      <c r="F19" s="10" t="s">
        <v>13</v>
      </c>
      <c r="G19" s="10" t="s">
        <v>14</v>
      </c>
      <c r="H19" s="10" t="s">
        <v>15</v>
      </c>
      <c r="I19" s="10" t="s">
        <v>16</v>
      </c>
      <c r="J19" s="10" t="s">
        <v>17</v>
      </c>
      <c r="K19" s="11" t="s">
        <v>18</v>
      </c>
      <c r="L19" s="11" t="s">
        <v>31</v>
      </c>
      <c r="M19" s="10" t="s">
        <v>12</v>
      </c>
      <c r="N19" s="10" t="s">
        <v>13</v>
      </c>
      <c r="O19" s="10" t="s">
        <v>14</v>
      </c>
      <c r="P19" s="10" t="s">
        <v>15</v>
      </c>
      <c r="Q19" s="10" t="s">
        <v>16</v>
      </c>
      <c r="R19" s="10" t="s">
        <v>17</v>
      </c>
      <c r="S19" s="11" t="s">
        <v>18</v>
      </c>
      <c r="T19" s="10" t="s">
        <v>12</v>
      </c>
      <c r="U19" s="10" t="s">
        <v>13</v>
      </c>
      <c r="V19" s="10" t="s">
        <v>14</v>
      </c>
      <c r="W19" s="10" t="s">
        <v>15</v>
      </c>
      <c r="X19" s="10" t="s">
        <v>16</v>
      </c>
      <c r="Y19" s="10" t="s">
        <v>17</v>
      </c>
      <c r="Z19" s="11" t="s">
        <v>18</v>
      </c>
      <c r="AA19" s="67"/>
    </row>
    <row r="20" spans="1:27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12">
        <v>10</v>
      </c>
      <c r="K20" s="12">
        <v>11</v>
      </c>
      <c r="L20" s="12"/>
      <c r="M20" s="12">
        <v>12</v>
      </c>
      <c r="N20" s="12">
        <v>13</v>
      </c>
      <c r="O20" s="12">
        <v>14</v>
      </c>
      <c r="P20" s="12">
        <v>15</v>
      </c>
      <c r="Q20" s="12">
        <v>16</v>
      </c>
      <c r="R20" s="12">
        <v>17</v>
      </c>
      <c r="S20" s="12">
        <v>18</v>
      </c>
      <c r="T20" s="12">
        <v>19</v>
      </c>
      <c r="U20" s="12">
        <v>20</v>
      </c>
      <c r="V20" s="12">
        <v>21</v>
      </c>
      <c r="W20" s="12">
        <v>22</v>
      </c>
      <c r="X20" s="12">
        <v>23</v>
      </c>
      <c r="Y20" s="12">
        <v>24</v>
      </c>
      <c r="Z20" s="12">
        <v>25</v>
      </c>
      <c r="AA20" s="12">
        <v>26</v>
      </c>
    </row>
    <row r="21" spans="1:27" ht="15.75" customHeight="1">
      <c r="A21" s="13" t="s">
        <v>20</v>
      </c>
      <c r="B21" s="14" t="s">
        <v>28</v>
      </c>
      <c r="C21" s="15" t="s">
        <v>19</v>
      </c>
      <c r="D21" s="27"/>
      <c r="E21" s="31"/>
      <c r="F21" s="31"/>
      <c r="G21" s="31"/>
      <c r="H21" s="31"/>
      <c r="I21" s="31"/>
      <c r="J21" s="31"/>
      <c r="K21" s="31"/>
      <c r="L21" s="38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2"/>
    </row>
    <row r="22" spans="1:27" ht="38.25" customHeight="1">
      <c r="A22" s="16" t="s">
        <v>21</v>
      </c>
      <c r="B22" s="17" t="s">
        <v>22</v>
      </c>
      <c r="C22" s="18" t="s">
        <v>19</v>
      </c>
      <c r="D22" s="25" t="s">
        <v>27</v>
      </c>
      <c r="E22" s="48">
        <f>E23+E26</f>
        <v>1.1599999999999999</v>
      </c>
      <c r="F22" s="48">
        <f t="shared" ref="F22:Z22" si="0">F23+F26</f>
        <v>0</v>
      </c>
      <c r="G22" s="48">
        <f t="shared" si="0"/>
        <v>4.4020000000000001</v>
      </c>
      <c r="H22" s="48">
        <f t="shared" si="0"/>
        <v>0</v>
      </c>
      <c r="I22" s="48">
        <f t="shared" si="0"/>
        <v>0</v>
      </c>
      <c r="J22" s="48">
        <f t="shared" si="0"/>
        <v>0</v>
      </c>
      <c r="K22" s="48">
        <f t="shared" si="0"/>
        <v>0</v>
      </c>
      <c r="L22" s="48">
        <v>0</v>
      </c>
      <c r="M22" s="48">
        <f t="shared" si="0"/>
        <v>0</v>
      </c>
      <c r="N22" s="48">
        <f t="shared" si="0"/>
        <v>0</v>
      </c>
      <c r="O22" s="48">
        <f t="shared" si="0"/>
        <v>0</v>
      </c>
      <c r="P22" s="48">
        <f t="shared" si="0"/>
        <v>0</v>
      </c>
      <c r="Q22" s="48">
        <f t="shared" si="0"/>
        <v>0</v>
      </c>
      <c r="R22" s="48">
        <f t="shared" si="0"/>
        <v>0</v>
      </c>
      <c r="S22" s="48">
        <f t="shared" si="0"/>
        <v>0</v>
      </c>
      <c r="T22" s="48">
        <f t="shared" si="0"/>
        <v>-1.1599999999999999</v>
      </c>
      <c r="U22" s="48">
        <f t="shared" si="0"/>
        <v>0</v>
      </c>
      <c r="V22" s="48">
        <f t="shared" si="0"/>
        <v>-4.4020000000000001</v>
      </c>
      <c r="W22" s="48">
        <f t="shared" si="0"/>
        <v>0</v>
      </c>
      <c r="X22" s="48">
        <f t="shared" si="0"/>
        <v>0</v>
      </c>
      <c r="Y22" s="48">
        <f t="shared" si="0"/>
        <v>0</v>
      </c>
      <c r="Z22" s="48">
        <f t="shared" si="0"/>
        <v>0</v>
      </c>
      <c r="AA22" s="33"/>
    </row>
    <row r="23" spans="1:27" ht="38.25" customHeight="1">
      <c r="A23" s="19" t="s">
        <v>45</v>
      </c>
      <c r="B23" s="42" t="s">
        <v>46</v>
      </c>
      <c r="C23" s="43" t="s">
        <v>19</v>
      </c>
      <c r="D23" s="43" t="s">
        <v>27</v>
      </c>
      <c r="E23" s="49">
        <f>E24</f>
        <v>0</v>
      </c>
      <c r="F23" s="49">
        <f t="shared" ref="F23:Z23" si="1">F24</f>
        <v>0</v>
      </c>
      <c r="G23" s="49">
        <f t="shared" si="1"/>
        <v>0</v>
      </c>
      <c r="H23" s="49">
        <f t="shared" si="1"/>
        <v>0</v>
      </c>
      <c r="I23" s="49">
        <f t="shared" si="1"/>
        <v>0</v>
      </c>
      <c r="J23" s="49">
        <f t="shared" si="1"/>
        <v>0</v>
      </c>
      <c r="K23" s="49">
        <f t="shared" si="1"/>
        <v>0</v>
      </c>
      <c r="L23" s="49">
        <v>0</v>
      </c>
      <c r="M23" s="49">
        <f t="shared" si="1"/>
        <v>0</v>
      </c>
      <c r="N23" s="49">
        <f t="shared" si="1"/>
        <v>0</v>
      </c>
      <c r="O23" s="49">
        <f t="shared" si="1"/>
        <v>0</v>
      </c>
      <c r="P23" s="49">
        <f t="shared" si="1"/>
        <v>0</v>
      </c>
      <c r="Q23" s="49">
        <f t="shared" si="1"/>
        <v>0</v>
      </c>
      <c r="R23" s="49">
        <f t="shared" si="1"/>
        <v>0</v>
      </c>
      <c r="S23" s="49">
        <f t="shared" si="1"/>
        <v>0</v>
      </c>
      <c r="T23" s="49">
        <f t="shared" si="1"/>
        <v>0</v>
      </c>
      <c r="U23" s="49">
        <f t="shared" si="1"/>
        <v>0</v>
      </c>
      <c r="V23" s="49">
        <f t="shared" si="1"/>
        <v>0</v>
      </c>
      <c r="W23" s="49">
        <f t="shared" si="1"/>
        <v>0</v>
      </c>
      <c r="X23" s="49">
        <f t="shared" si="1"/>
        <v>0</v>
      </c>
      <c r="Y23" s="49">
        <f t="shared" si="1"/>
        <v>0</v>
      </c>
      <c r="Z23" s="49">
        <f t="shared" si="1"/>
        <v>0</v>
      </c>
      <c r="AA23" s="43"/>
    </row>
    <row r="24" spans="1:27" ht="83.25" customHeight="1">
      <c r="A24" s="44" t="s">
        <v>47</v>
      </c>
      <c r="B24" s="44" t="s">
        <v>48</v>
      </c>
      <c r="C24" s="24" t="s">
        <v>19</v>
      </c>
      <c r="D24" s="24" t="s">
        <v>27</v>
      </c>
      <c r="E24" s="50">
        <f>E25</f>
        <v>0</v>
      </c>
      <c r="F24" s="50">
        <f t="shared" ref="F24:Z24" si="2">F25</f>
        <v>0</v>
      </c>
      <c r="G24" s="50">
        <f t="shared" si="2"/>
        <v>0</v>
      </c>
      <c r="H24" s="50">
        <f t="shared" si="2"/>
        <v>0</v>
      </c>
      <c r="I24" s="50">
        <f t="shared" si="2"/>
        <v>0</v>
      </c>
      <c r="J24" s="50">
        <f t="shared" si="2"/>
        <v>0</v>
      </c>
      <c r="K24" s="50">
        <f t="shared" si="2"/>
        <v>0</v>
      </c>
      <c r="L24" s="50">
        <v>0</v>
      </c>
      <c r="M24" s="50">
        <f t="shared" si="2"/>
        <v>0</v>
      </c>
      <c r="N24" s="50">
        <f t="shared" si="2"/>
        <v>0</v>
      </c>
      <c r="O24" s="50">
        <f t="shared" si="2"/>
        <v>0</v>
      </c>
      <c r="P24" s="50">
        <f t="shared" si="2"/>
        <v>0</v>
      </c>
      <c r="Q24" s="50">
        <f t="shared" si="2"/>
        <v>0</v>
      </c>
      <c r="R24" s="50">
        <f t="shared" si="2"/>
        <v>0</v>
      </c>
      <c r="S24" s="50">
        <f t="shared" si="2"/>
        <v>0</v>
      </c>
      <c r="T24" s="50">
        <f t="shared" si="2"/>
        <v>0</v>
      </c>
      <c r="U24" s="50">
        <f t="shared" si="2"/>
        <v>0</v>
      </c>
      <c r="V24" s="50">
        <f t="shared" si="2"/>
        <v>0</v>
      </c>
      <c r="W24" s="50">
        <f t="shared" si="2"/>
        <v>0</v>
      </c>
      <c r="X24" s="50">
        <f t="shared" si="2"/>
        <v>0</v>
      </c>
      <c r="Y24" s="50">
        <f t="shared" si="2"/>
        <v>0</v>
      </c>
      <c r="Z24" s="50">
        <f t="shared" si="2"/>
        <v>0</v>
      </c>
      <c r="AA24" s="24"/>
    </row>
    <row r="25" spans="1:27" ht="51.75" customHeight="1">
      <c r="A25" s="45" t="s">
        <v>49</v>
      </c>
      <c r="B25" s="46" t="s">
        <v>50</v>
      </c>
      <c r="C25" s="47" t="s">
        <v>51</v>
      </c>
      <c r="D25" s="47" t="s">
        <v>27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3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1">
        <v>0</v>
      </c>
      <c r="T25" s="51">
        <f>M25-E25</f>
        <v>0</v>
      </c>
      <c r="U25" s="51">
        <f t="shared" ref="U25" si="3">N25-F25</f>
        <v>0</v>
      </c>
      <c r="V25" s="51">
        <f t="shared" ref="V25" si="4">O25-G25</f>
        <v>0</v>
      </c>
      <c r="W25" s="51">
        <f t="shared" ref="W25" si="5">P25-H25</f>
        <v>0</v>
      </c>
      <c r="X25" s="51">
        <f t="shared" ref="X25" si="6">Q25-I25</f>
        <v>0</v>
      </c>
      <c r="Y25" s="51">
        <f t="shared" ref="Y25" si="7">R25-J25</f>
        <v>0</v>
      </c>
      <c r="Z25" s="51">
        <f>S25-K25</f>
        <v>0</v>
      </c>
      <c r="AA25" s="47"/>
    </row>
    <row r="26" spans="1:27" ht="38.25" customHeight="1">
      <c r="A26" s="19" t="s">
        <v>23</v>
      </c>
      <c r="B26" s="20" t="s">
        <v>24</v>
      </c>
      <c r="C26" s="21" t="s">
        <v>19</v>
      </c>
      <c r="D26" s="26" t="s">
        <v>27</v>
      </c>
      <c r="E26" s="52">
        <f>E27</f>
        <v>1.1599999999999999</v>
      </c>
      <c r="F26" s="52">
        <f t="shared" ref="F26:S26" si="8">F27</f>
        <v>0</v>
      </c>
      <c r="G26" s="52">
        <f t="shared" si="8"/>
        <v>4.4020000000000001</v>
      </c>
      <c r="H26" s="52">
        <f t="shared" si="8"/>
        <v>0</v>
      </c>
      <c r="I26" s="52">
        <f t="shared" si="8"/>
        <v>0</v>
      </c>
      <c r="J26" s="52">
        <f t="shared" si="8"/>
        <v>0</v>
      </c>
      <c r="K26" s="52">
        <f t="shared" si="8"/>
        <v>0</v>
      </c>
      <c r="L26" s="52" t="s">
        <v>27</v>
      </c>
      <c r="M26" s="52">
        <f t="shared" si="8"/>
        <v>0</v>
      </c>
      <c r="N26" s="52">
        <f t="shared" si="8"/>
        <v>0</v>
      </c>
      <c r="O26" s="52">
        <f t="shared" si="8"/>
        <v>0</v>
      </c>
      <c r="P26" s="52">
        <f t="shared" si="8"/>
        <v>0</v>
      </c>
      <c r="Q26" s="52">
        <f t="shared" si="8"/>
        <v>0</v>
      </c>
      <c r="R26" s="52">
        <f t="shared" si="8"/>
        <v>0</v>
      </c>
      <c r="S26" s="52">
        <f t="shared" si="8"/>
        <v>0</v>
      </c>
      <c r="T26" s="53">
        <f t="shared" ref="T26" si="9">M26-E26</f>
        <v>-1.1599999999999999</v>
      </c>
      <c r="U26" s="53">
        <f t="shared" ref="U26:Z29" si="10">N26-F26</f>
        <v>0</v>
      </c>
      <c r="V26" s="53">
        <f t="shared" si="10"/>
        <v>-4.4020000000000001</v>
      </c>
      <c r="W26" s="53">
        <f t="shared" si="10"/>
        <v>0</v>
      </c>
      <c r="X26" s="53">
        <f t="shared" si="10"/>
        <v>0</v>
      </c>
      <c r="Y26" s="53">
        <f t="shared" si="10"/>
        <v>0</v>
      </c>
      <c r="Z26" s="53">
        <f t="shared" si="10"/>
        <v>0</v>
      </c>
      <c r="AA26" s="34"/>
    </row>
    <row r="27" spans="1:27" ht="25.5" customHeight="1">
      <c r="A27" s="22" t="s">
        <v>25</v>
      </c>
      <c r="B27" s="23" t="s">
        <v>26</v>
      </c>
      <c r="C27" s="24" t="s">
        <v>19</v>
      </c>
      <c r="D27" s="28" t="s">
        <v>27</v>
      </c>
      <c r="E27" s="54">
        <f>SUM(E28:E33)</f>
        <v>1.1599999999999999</v>
      </c>
      <c r="F27" s="54">
        <f t="shared" ref="F27:K27" si="11">SUM(F28:F33)</f>
        <v>0</v>
      </c>
      <c r="G27" s="54">
        <f t="shared" si="11"/>
        <v>4.4020000000000001</v>
      </c>
      <c r="H27" s="54">
        <f t="shared" si="11"/>
        <v>0</v>
      </c>
      <c r="I27" s="54">
        <f t="shared" si="11"/>
        <v>0</v>
      </c>
      <c r="J27" s="54">
        <f t="shared" si="11"/>
        <v>0</v>
      </c>
      <c r="K27" s="54">
        <f t="shared" si="11"/>
        <v>0</v>
      </c>
      <c r="L27" s="54" t="s">
        <v>27</v>
      </c>
      <c r="M27" s="54">
        <f>SUM(M28:M33)</f>
        <v>0</v>
      </c>
      <c r="N27" s="54">
        <f t="shared" ref="N27:S27" si="12">SUM(N28:N33)</f>
        <v>0</v>
      </c>
      <c r="O27" s="54">
        <f t="shared" si="12"/>
        <v>0</v>
      </c>
      <c r="P27" s="54">
        <f t="shared" si="12"/>
        <v>0</v>
      </c>
      <c r="Q27" s="54">
        <f t="shared" si="12"/>
        <v>0</v>
      </c>
      <c r="R27" s="54">
        <f t="shared" si="12"/>
        <v>0</v>
      </c>
      <c r="S27" s="54">
        <f t="shared" si="12"/>
        <v>0</v>
      </c>
      <c r="T27" s="54">
        <f t="shared" ref="T27:Z27" si="13">SUM(T28:T31)</f>
        <v>-1.1599999999999999</v>
      </c>
      <c r="U27" s="54">
        <f t="shared" si="13"/>
        <v>0</v>
      </c>
      <c r="V27" s="54">
        <f t="shared" si="13"/>
        <v>-4.4020000000000001</v>
      </c>
      <c r="W27" s="54">
        <f t="shared" si="13"/>
        <v>0</v>
      </c>
      <c r="X27" s="54">
        <f t="shared" si="13"/>
        <v>0</v>
      </c>
      <c r="Y27" s="54">
        <f t="shared" si="13"/>
        <v>0</v>
      </c>
      <c r="Z27" s="54">
        <f t="shared" si="13"/>
        <v>0</v>
      </c>
      <c r="AA27" s="35"/>
    </row>
    <row r="28" spans="1:27" ht="47.25">
      <c r="A28" s="39" t="s">
        <v>33</v>
      </c>
      <c r="B28" s="40" t="s">
        <v>34</v>
      </c>
      <c r="C28" s="41" t="s">
        <v>35</v>
      </c>
      <c r="D28" s="29" t="s">
        <v>27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f>M28-E28</f>
        <v>0</v>
      </c>
      <c r="U28" s="53">
        <f t="shared" si="10"/>
        <v>0</v>
      </c>
      <c r="V28" s="53">
        <f t="shared" si="10"/>
        <v>0</v>
      </c>
      <c r="W28" s="53">
        <f t="shared" si="10"/>
        <v>0</v>
      </c>
      <c r="X28" s="53">
        <f t="shared" si="10"/>
        <v>0</v>
      </c>
      <c r="Y28" s="53">
        <f t="shared" si="10"/>
        <v>0</v>
      </c>
      <c r="Z28" s="53">
        <f t="shared" si="10"/>
        <v>0</v>
      </c>
      <c r="AA28" s="57" t="s">
        <v>62</v>
      </c>
    </row>
    <row r="29" spans="1:27" ht="47.25">
      <c r="A29" s="39" t="s">
        <v>36</v>
      </c>
      <c r="B29" s="40" t="s">
        <v>37</v>
      </c>
      <c r="C29" s="41" t="s">
        <v>38</v>
      </c>
      <c r="D29" s="29" t="s">
        <v>27</v>
      </c>
      <c r="E29" s="53">
        <v>0.16</v>
      </c>
      <c r="F29" s="53">
        <v>0</v>
      </c>
      <c r="G29" s="53">
        <v>3.1619999999999999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f>M29-E29</f>
        <v>-0.16</v>
      </c>
      <c r="U29" s="53">
        <f t="shared" si="10"/>
        <v>0</v>
      </c>
      <c r="V29" s="53">
        <f t="shared" si="10"/>
        <v>-3.1619999999999999</v>
      </c>
      <c r="W29" s="53">
        <f t="shared" si="10"/>
        <v>0</v>
      </c>
      <c r="X29" s="53">
        <f t="shared" si="10"/>
        <v>0</v>
      </c>
      <c r="Y29" s="53">
        <f t="shared" si="10"/>
        <v>0</v>
      </c>
      <c r="Z29" s="53">
        <f t="shared" si="10"/>
        <v>0</v>
      </c>
      <c r="AA29" s="36"/>
    </row>
    <row r="30" spans="1:27" ht="47.25">
      <c r="A30" s="39" t="s">
        <v>39</v>
      </c>
      <c r="B30" s="40" t="s">
        <v>40</v>
      </c>
      <c r="C30" s="41" t="s">
        <v>41</v>
      </c>
      <c r="D30" s="29" t="s">
        <v>27</v>
      </c>
      <c r="E30" s="53">
        <v>1</v>
      </c>
      <c r="F30" s="53">
        <v>0</v>
      </c>
      <c r="G30" s="53">
        <v>1.24</v>
      </c>
      <c r="H30" s="53">
        <v>0</v>
      </c>
      <c r="I30" s="53">
        <v>0</v>
      </c>
      <c r="J30" s="53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0</v>
      </c>
      <c r="R30" s="53">
        <v>0</v>
      </c>
      <c r="S30" s="53">
        <v>0</v>
      </c>
      <c r="T30" s="53">
        <f t="shared" ref="T30:T31" si="14">M30-E30</f>
        <v>-1</v>
      </c>
      <c r="U30" s="53">
        <f t="shared" ref="U30:U31" si="15">N30-F30</f>
        <v>0</v>
      </c>
      <c r="V30" s="53">
        <f t="shared" ref="V30:V31" si="16">O30-G30</f>
        <v>-1.24</v>
      </c>
      <c r="W30" s="53">
        <f t="shared" ref="W30:W31" si="17">P30-H30</f>
        <v>0</v>
      </c>
      <c r="X30" s="53">
        <f t="shared" ref="X30:X31" si="18">Q30-I30</f>
        <v>0</v>
      </c>
      <c r="Y30" s="53">
        <f t="shared" ref="Y30:Y31" si="19">R30-J30</f>
        <v>0</v>
      </c>
      <c r="Z30" s="53">
        <f t="shared" ref="Z30:Z31" si="20">S30-K30</f>
        <v>0</v>
      </c>
      <c r="AA30" s="36"/>
    </row>
    <row r="31" spans="1:27" ht="47.25">
      <c r="A31" s="39" t="s">
        <v>42</v>
      </c>
      <c r="B31" s="40" t="s">
        <v>43</v>
      </c>
      <c r="C31" s="41" t="s">
        <v>44</v>
      </c>
      <c r="D31" s="29" t="s">
        <v>27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0</v>
      </c>
      <c r="R31" s="53">
        <v>0</v>
      </c>
      <c r="S31" s="53">
        <v>0</v>
      </c>
      <c r="T31" s="53">
        <f t="shared" si="14"/>
        <v>0</v>
      </c>
      <c r="U31" s="53">
        <f t="shared" si="15"/>
        <v>0</v>
      </c>
      <c r="V31" s="53">
        <f t="shared" si="16"/>
        <v>0</v>
      </c>
      <c r="W31" s="53">
        <f t="shared" si="17"/>
        <v>0</v>
      </c>
      <c r="X31" s="53">
        <f t="shared" si="18"/>
        <v>0</v>
      </c>
      <c r="Y31" s="53">
        <f t="shared" si="19"/>
        <v>0</v>
      </c>
      <c r="Z31" s="53">
        <f t="shared" si="20"/>
        <v>0</v>
      </c>
      <c r="AA31" s="36"/>
    </row>
    <row r="32" spans="1:27" ht="47.25">
      <c r="A32" s="39" t="s">
        <v>56</v>
      </c>
      <c r="B32" s="55" t="s">
        <v>58</v>
      </c>
      <c r="C32" s="56" t="s">
        <v>59</v>
      </c>
      <c r="D32" s="29" t="s">
        <v>27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0</v>
      </c>
      <c r="L32" s="53">
        <v>0</v>
      </c>
      <c r="M32" s="53">
        <v>0</v>
      </c>
      <c r="N32" s="53">
        <v>0</v>
      </c>
      <c r="O32" s="53">
        <v>0</v>
      </c>
      <c r="P32" s="53">
        <v>0</v>
      </c>
      <c r="Q32" s="53">
        <v>0</v>
      </c>
      <c r="R32" s="53">
        <v>0</v>
      </c>
      <c r="S32" s="53">
        <v>0</v>
      </c>
      <c r="T32" s="53">
        <f t="shared" ref="T32:T33" si="21">M32-E32</f>
        <v>0</v>
      </c>
      <c r="U32" s="53">
        <f t="shared" ref="U32:U33" si="22">N32-F32</f>
        <v>0</v>
      </c>
      <c r="V32" s="53">
        <f t="shared" ref="V32:V33" si="23">O32-G32</f>
        <v>0</v>
      </c>
      <c r="W32" s="53">
        <f t="shared" ref="W32:W33" si="24">P32-H32</f>
        <v>0</v>
      </c>
      <c r="X32" s="53">
        <f t="shared" ref="X32:X33" si="25">Q32-I32</f>
        <v>0</v>
      </c>
      <c r="Y32" s="53">
        <f t="shared" ref="Y32:Y33" si="26">R32-J32</f>
        <v>0</v>
      </c>
      <c r="Z32" s="53">
        <f t="shared" ref="Z32:Z33" si="27">S32-K32</f>
        <v>0</v>
      </c>
      <c r="AA32" s="57" t="s">
        <v>62</v>
      </c>
    </row>
    <row r="33" spans="1:27" ht="63">
      <c r="A33" s="39" t="s">
        <v>57</v>
      </c>
      <c r="B33" s="55" t="s">
        <v>60</v>
      </c>
      <c r="C33" s="56" t="s">
        <v>61</v>
      </c>
      <c r="D33" s="29" t="s">
        <v>27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0</v>
      </c>
      <c r="L33" s="53">
        <v>0</v>
      </c>
      <c r="M33" s="53">
        <v>0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f t="shared" si="21"/>
        <v>0</v>
      </c>
      <c r="U33" s="53">
        <f t="shared" si="22"/>
        <v>0</v>
      </c>
      <c r="V33" s="53">
        <f t="shared" si="23"/>
        <v>0</v>
      </c>
      <c r="W33" s="53">
        <f t="shared" si="24"/>
        <v>0</v>
      </c>
      <c r="X33" s="53">
        <f t="shared" si="25"/>
        <v>0</v>
      </c>
      <c r="Y33" s="53">
        <f t="shared" si="26"/>
        <v>0</v>
      </c>
      <c r="Z33" s="53">
        <f t="shared" si="27"/>
        <v>0</v>
      </c>
      <c r="AA33" s="57" t="s">
        <v>62</v>
      </c>
    </row>
  </sheetData>
  <autoFilter ref="A20:AA29">
    <filterColumn colId="11"/>
  </autoFilter>
  <mergeCells count="17">
    <mergeCell ref="A12:S12"/>
    <mergeCell ref="A4:S4"/>
    <mergeCell ref="A5:S5"/>
    <mergeCell ref="A7:S7"/>
    <mergeCell ref="A8:S8"/>
    <mergeCell ref="A10:S10"/>
    <mergeCell ref="T15:Z18"/>
    <mergeCell ref="AA15:AA19"/>
    <mergeCell ref="E18:K18"/>
    <mergeCell ref="E15:S17"/>
    <mergeCell ref="A13:S13"/>
    <mergeCell ref="A14:S14"/>
    <mergeCell ref="A15:A19"/>
    <mergeCell ref="B15:B19"/>
    <mergeCell ref="C15:C19"/>
    <mergeCell ref="D15:D19"/>
    <mergeCell ref="L18:S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DoroninaOA</cp:lastModifiedBy>
  <dcterms:created xsi:type="dcterms:W3CDTF">2018-08-08T05:00:08Z</dcterms:created>
  <dcterms:modified xsi:type="dcterms:W3CDTF">2025-01-27T03:13:42Z</dcterms:modified>
</cp:coreProperties>
</file>