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4240" windowHeight="12585"/>
  </bookViews>
  <sheets>
    <sheet name="18квКпкз" sheetId="1" r:id="rId1"/>
  </sheets>
  <definedNames>
    <definedName name="_xlnm._FilterDatabase" localSheetId="0" hidden="1">'18квКпкз'!$A$19:$BQ$21</definedName>
    <definedName name="Z_500C2F4F_1743_499A_A051_20565DBF52B2_.wvu.PrintArea" localSheetId="0" hidden="1">'18квКпкз'!$A$1:$AS$21</definedName>
    <definedName name="_xlnm.Print_Area" localSheetId="0">'18квКпкз'!$A$1:$BQ$32</definedName>
  </definedNames>
  <calcPr calcId="125725"/>
</workbook>
</file>

<file path=xl/calcChain.xml><?xml version="1.0" encoding="utf-8"?>
<calcChain xmlns="http://schemas.openxmlformats.org/spreadsheetml/2006/main">
  <c r="E22" i="1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BN22"/>
  <c r="BO22"/>
  <c r="BP22"/>
  <c r="BQ22"/>
  <c r="D22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E23"/>
  <c r="AF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D23"/>
  <c r="E26"/>
  <c r="F26"/>
  <c r="G26"/>
  <c r="G25" s="1"/>
  <c r="G21" s="1"/>
  <c r="H26"/>
  <c r="I26"/>
  <c r="J26"/>
  <c r="K26"/>
  <c r="K25" s="1"/>
  <c r="K21" s="1"/>
  <c r="L26"/>
  <c r="L25" s="1"/>
  <c r="L21" s="1"/>
  <c r="M26"/>
  <c r="N26"/>
  <c r="O26"/>
  <c r="O25" s="1"/>
  <c r="O21" s="1"/>
  <c r="P26"/>
  <c r="P25" s="1"/>
  <c r="P21" s="1"/>
  <c r="Q26"/>
  <c r="R26"/>
  <c r="S26"/>
  <c r="T26"/>
  <c r="T25" s="1"/>
  <c r="T21" s="1"/>
  <c r="U26"/>
  <c r="V26"/>
  <c r="W26"/>
  <c r="X26"/>
  <c r="X25" s="1"/>
  <c r="X21" s="1"/>
  <c r="Y26"/>
  <c r="Z26"/>
  <c r="AA26"/>
  <c r="AA25" s="1"/>
  <c r="AA21" s="1"/>
  <c r="AB26"/>
  <c r="AC26"/>
  <c r="AD26"/>
  <c r="AE26"/>
  <c r="AE25" s="1"/>
  <c r="AE21" s="1"/>
  <c r="AF26"/>
  <c r="AF25" s="1"/>
  <c r="AF21" s="1"/>
  <c r="AG26"/>
  <c r="AH26"/>
  <c r="AI26"/>
  <c r="AI25" s="1"/>
  <c r="AI21" s="1"/>
  <c r="AJ26"/>
  <c r="AJ25" s="1"/>
  <c r="AJ21" s="1"/>
  <c r="AK26"/>
  <c r="AK25" s="1"/>
  <c r="AK21" s="1"/>
  <c r="AL26"/>
  <c r="AM26"/>
  <c r="AN26"/>
  <c r="AN25" s="1"/>
  <c r="AN21" s="1"/>
  <c r="AO26"/>
  <c r="AO25" s="1"/>
  <c r="AO21" s="1"/>
  <c r="AP26"/>
  <c r="AQ26"/>
  <c r="AQ25" s="1"/>
  <c r="AQ21" s="1"/>
  <c r="AR26"/>
  <c r="AS26"/>
  <c r="AT26"/>
  <c r="AU26"/>
  <c r="AV26"/>
  <c r="AV25" s="1"/>
  <c r="AV21" s="1"/>
  <c r="AW26"/>
  <c r="AX26"/>
  <c r="AY26"/>
  <c r="AY25" s="1"/>
  <c r="AY21" s="1"/>
  <c r="AZ26"/>
  <c r="AZ25" s="1"/>
  <c r="AZ21" s="1"/>
  <c r="BA26"/>
  <c r="BB26"/>
  <c r="BC26"/>
  <c r="BC25" s="1"/>
  <c r="BC21" s="1"/>
  <c r="BD26"/>
  <c r="BE26"/>
  <c r="BF26"/>
  <c r="BG26"/>
  <c r="BG25" s="1"/>
  <c r="BG21" s="1"/>
  <c r="BH26"/>
  <c r="BH25" s="1"/>
  <c r="BH21" s="1"/>
  <c r="BI26"/>
  <c r="BJ26"/>
  <c r="BK26"/>
  <c r="BK25" s="1"/>
  <c r="BK21" s="1"/>
  <c r="BL26"/>
  <c r="BM26"/>
  <c r="BN26"/>
  <c r="BO26"/>
  <c r="BO25" s="1"/>
  <c r="BO21" s="1"/>
  <c r="BP26"/>
  <c r="BP25" s="1"/>
  <c r="BP21" s="1"/>
  <c r="BQ26"/>
  <c r="D26"/>
  <c r="D25" s="1"/>
  <c r="D21" s="1"/>
  <c r="BQ25"/>
  <c r="BQ21" s="1"/>
  <c r="BN25"/>
  <c r="BN21" s="1"/>
  <c r="BM25"/>
  <c r="BM21" s="1"/>
  <c r="BJ25"/>
  <c r="BJ21" s="1"/>
  <c r="BI25"/>
  <c r="BI21" s="1"/>
  <c r="BE25"/>
  <c r="BE21" s="1"/>
  <c r="BD25"/>
  <c r="BD21" s="1"/>
  <c r="BA25"/>
  <c r="BA21" s="1"/>
  <c r="AX25"/>
  <c r="AX21" s="1"/>
  <c r="AW25"/>
  <c r="AW21" s="1"/>
  <c r="AT25"/>
  <c r="AT21" s="1"/>
  <c r="AS25"/>
  <c r="AS21" s="1"/>
  <c r="AR25"/>
  <c r="AR21" s="1"/>
  <c r="AM25"/>
  <c r="AM21" s="1"/>
  <c r="AH25"/>
  <c r="AH21" s="1"/>
  <c r="AG25"/>
  <c r="AG21" s="1"/>
  <c r="AC25"/>
  <c r="AC21" s="1"/>
  <c r="AB25"/>
  <c r="AB21" s="1"/>
  <c r="Z25"/>
  <c r="Z21" s="1"/>
  <c r="Y25"/>
  <c r="Y21" s="1"/>
  <c r="W25"/>
  <c r="W21" s="1"/>
  <c r="V25"/>
  <c r="V21" s="1"/>
  <c r="U25"/>
  <c r="U21" s="1"/>
  <c r="S25"/>
  <c r="S21" s="1"/>
  <c r="R25"/>
  <c r="R21" s="1"/>
  <c r="Q25"/>
  <c r="Q21" s="1"/>
  <c r="N25"/>
  <c r="N21" s="1"/>
  <c r="M25"/>
  <c r="M21" s="1"/>
  <c r="I25"/>
  <c r="I21" s="1"/>
  <c r="H25"/>
  <c r="H21" s="1"/>
  <c r="E25"/>
  <c r="E21" s="1"/>
  <c r="BL25"/>
  <c r="BL21" s="1"/>
  <c r="BF25"/>
  <c r="BF21" s="1"/>
  <c r="BB25"/>
  <c r="BB21" s="1"/>
  <c r="AU25"/>
  <c r="AU21" s="1"/>
  <c r="AP25"/>
  <c r="AP21" s="1"/>
  <c r="AL25"/>
  <c r="AL21" s="1"/>
  <c r="AD25"/>
  <c r="AD21" s="1"/>
  <c r="J25"/>
  <c r="J21" s="1"/>
  <c r="F25"/>
  <c r="F21" s="1"/>
</calcChain>
</file>

<file path=xl/sharedStrings.xml><?xml version="1.0" encoding="utf-8"?>
<sst xmlns="http://schemas.openxmlformats.org/spreadsheetml/2006/main" count="225" uniqueCount="156">
  <si>
    <t>к приказу Минэнерго России</t>
  </si>
  <si>
    <t>от « 25 » апреля 2018 г. № 320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</si>
  <si>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</si>
  <si>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</si>
  <si>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</si>
  <si>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</si>
  <si>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</si>
  <si>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</si>
  <si>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</si>
  <si>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</si>
  <si>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</si>
  <si>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</si>
  <si>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</si>
  <si>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</si>
  <si>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</si>
  <si>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</si>
  <si>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</t>
  </si>
  <si>
    <r>
      <t xml:space="preserve">Показатель увеличения мощности силовых (авто-) трансформаторов на подстанциях </t>
    </r>
    <r>
      <rPr>
        <b/>
        <u/>
        <sz val="9"/>
        <rFont val="Times New Roman"/>
        <family val="1"/>
        <charset val="204"/>
      </rPr>
      <t xml:space="preserve">в рамках осуществления </t>
    </r>
    <r>
      <rPr>
        <sz val="9"/>
        <rFont val="Times New Roman"/>
        <family val="1"/>
        <charset val="204"/>
      </rPr>
      <t>технологического присоединения к электрическим сетям (10 (6)  кВ)</t>
    </r>
  </si>
  <si>
    <r>
      <t xml:space="preserve">Показатель увеличения мощности силовых (авто-) трансформаторов на подстанциях, </t>
    </r>
    <r>
      <rPr>
        <b/>
        <u/>
        <sz val="9"/>
        <rFont val="Times New Roman"/>
        <family val="1"/>
        <charset val="204"/>
      </rPr>
      <t xml:space="preserve">не связанного </t>
    </r>
    <r>
      <rPr>
        <sz val="9"/>
        <rFont val="Times New Roman"/>
        <family val="1"/>
        <charset val="204"/>
      </rPr>
      <t>с осуществлением технологического присоединения к электрическим сетям  (10 (6)  кВ)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</si>
  <si>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(110 кВ)</t>
  </si>
  <si>
    <r>
      <t xml:space="preserve">Показатель увеличения протяженности линий электропередачи </t>
    </r>
    <r>
      <rPr>
        <b/>
        <u/>
        <sz val="9"/>
        <rFont val="Times New Roman"/>
        <family val="1"/>
        <charset val="204"/>
      </rPr>
      <t>не связанного</t>
    </r>
    <r>
      <rPr>
        <sz val="9"/>
        <rFont val="Times New Roman"/>
        <family val="1"/>
        <charset val="204"/>
      </rPr>
      <t xml:space="preserve"> с осуществлением технологического присоединения к электрическим сетям (110 кВ)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</si>
  <si>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(35 кВ)</t>
  </si>
  <si>
    <r>
      <t xml:space="preserve">Показатель увеличения протяженности линий электропередачи </t>
    </r>
    <r>
      <rPr>
        <b/>
        <u/>
        <sz val="9"/>
        <rFont val="Times New Roman"/>
        <family val="1"/>
        <charset val="204"/>
      </rPr>
      <t xml:space="preserve">в рамках осуществления </t>
    </r>
    <r>
      <rPr>
        <sz val="9"/>
        <rFont val="Times New Roman"/>
        <family val="1"/>
        <charset val="204"/>
      </rPr>
      <t>технологического присоединения к электрическим сетям (10 кВ)</t>
    </r>
  </si>
  <si>
    <r>
      <t xml:space="preserve">Показатель увеличения протяженности линий электропередачи, </t>
    </r>
    <r>
      <rPr>
        <b/>
        <u/>
        <sz val="9"/>
        <rFont val="Times New Roman"/>
        <family val="1"/>
        <charset val="204"/>
      </rPr>
      <t xml:space="preserve">не связанного </t>
    </r>
    <r>
      <rPr>
        <sz val="9"/>
        <rFont val="Times New Roman"/>
        <family val="1"/>
        <charset val="204"/>
      </rPr>
      <t>с осуществлением</t>
    </r>
    <r>
      <rPr>
        <b/>
        <u/>
        <sz val="9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технологического присоединения к электрическим сетям   (10 кВ)</t>
    </r>
  </si>
  <si>
    <r>
      <t>Показатель увеличения протяженности линий электропередачи</t>
    </r>
    <r>
      <rPr>
        <b/>
        <u/>
        <sz val="9"/>
        <rFont val="Times New Roman"/>
        <family val="1"/>
        <charset val="204"/>
      </rPr>
      <t xml:space="preserve"> в рамках осуществления </t>
    </r>
    <r>
      <rPr>
        <sz val="9"/>
        <rFont val="Times New Roman"/>
        <family val="1"/>
        <charset val="204"/>
      </rPr>
      <t>технологического присоединения к электрическим сетям (0,4 кВ)</t>
    </r>
  </si>
  <si>
    <r>
      <t xml:space="preserve">Показатель увеличения протяженности линий электропередачи, </t>
    </r>
    <r>
      <rPr>
        <b/>
        <u/>
        <sz val="9"/>
        <rFont val="Times New Roman"/>
        <family val="1"/>
        <charset val="204"/>
      </rPr>
      <t xml:space="preserve">не связанного </t>
    </r>
    <r>
      <rPr>
        <sz val="9"/>
        <rFont val="Times New Roman"/>
        <family val="1"/>
        <charset val="204"/>
      </rPr>
      <t>с осуществлением технологического присоединения к электрическим сетям   (0,4 кВ)</t>
    </r>
  </si>
  <si>
    <r>
      <t xml:space="preserve">Показатель максимальной </t>
    </r>
    <r>
      <rPr>
        <b/>
        <u/>
        <sz val="9"/>
        <rFont val="Times New Roman"/>
        <family val="1"/>
        <charset val="204"/>
      </rPr>
      <t>мощности</t>
    </r>
    <r>
      <rPr>
        <sz val="9"/>
        <rFont val="Times New Roman"/>
        <family val="1"/>
        <charset val="204"/>
      </rPr>
      <t xml:space="preserve"> присоединяемых </t>
    </r>
    <r>
      <rPr>
        <b/>
        <u/>
        <sz val="9"/>
        <rFont val="Times New Roman"/>
        <family val="1"/>
        <charset val="204"/>
      </rPr>
      <t>потребителей</t>
    </r>
    <r>
      <rPr>
        <sz val="9"/>
        <rFont val="Times New Roman"/>
        <family val="1"/>
        <charset val="204"/>
      </rPr>
      <t xml:space="preserve"> электрической энергии </t>
    </r>
  </si>
  <si>
    <t>Показатель максимальной мощности присоединяемых объектов по производству электрической энергии</t>
  </si>
  <si>
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</t>
  </si>
  <si>
    <t xml:space="preserve">Показатель степени загрузки трансформаторной подстанции </t>
  </si>
  <si>
    <t>Показатель замены силовых (авто-) трансформаторов (110 кВ)</t>
  </si>
  <si>
    <t>Показатель замены силовых (авто-) трансформаторов (10 (6) кВ)</t>
  </si>
  <si>
    <t>Показатель замены линий электропередачи (10 (6) кВ)</t>
  </si>
  <si>
    <t>Показатель замены линий электропередачи (0,4кВ)</t>
  </si>
  <si>
    <t>Показатель замены выключателей 
(110 кВ)</t>
  </si>
  <si>
    <t>Показатель замены выключателей  
(10 (6) кВ)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</si>
  <si>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</t>
  </si>
  <si>
    <t>Изменение средней продолжительности прекращения передачи электрической энергии, SAIDI</t>
  </si>
  <si>
    <t>Изменение средней частоты прекращения передачи электрической энергии, SAIFI</t>
  </si>
  <si>
    <t>Изменение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</si>
  <si>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</si>
  <si>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</si>
  <si>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Объем финансовых потребностей на реализацию мероприятий, обусловленных необходимостью выполнения требований законодательства Российской Федерации, Фтз</t>
  </si>
  <si>
    <t>объема финансовых потребностей, необходимых для  реализации мероприятий, направленных на  выполнение предписаний органов исполнительной власти, Фоив</t>
  </si>
  <si>
    <t>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Фтрр</t>
  </si>
  <si>
    <t>Объем финансовых потребностей, необходимых для  реализации мероприятий, направленных на развитие информационной инфраструктуры, Фит</t>
  </si>
  <si>
    <t>Объем финансовых потребностей, необходимых для  реализации мероприятий, направленных на хозяйственное обеспечение текущей деятельности сетевой организации, Фхо</t>
  </si>
  <si>
    <t>Показатель объема финансовых потребностей, необходимых для
реализации мероприятий, направленных на реализацию инвестиционных проектов,
связанных с деятельностью, не относящейся к сфере электроэнергетики (Фнэ ), млн. руб. с НДС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</si>
  <si>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</si>
  <si>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</si>
  <si>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</si>
  <si>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</si>
  <si>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</si>
  <si>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</si>
  <si>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</si>
  <si>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</si>
  <si>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</si>
  <si>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</si>
  <si>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</si>
  <si>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</si>
  <si>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</si>
  <si>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</si>
  <si>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</si>
  <si>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</si>
  <si>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</si>
  <si>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</si>
  <si>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</si>
  <si>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</si>
  <si>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</si>
  <si>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</si>
  <si>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</si>
  <si>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</si>
  <si>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</si>
  <si>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</si>
  <si>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</si>
  <si>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</si>
  <si>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</si>
  <si>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</si>
  <si>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</si>
  <si>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</si>
  <si>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</si>
  <si>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</si>
  <si>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</si>
  <si>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</si>
  <si>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</si>
  <si>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</si>
  <si>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</si>
  <si>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</si>
  <si>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</si>
  <si>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</si>
  <si>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</si>
  <si>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</si>
  <si>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</si>
  <si>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</si>
  <si>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</si>
  <si>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</si>
  <si>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</si>
  <si>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</si>
  <si>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</si>
  <si>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</si>
  <si>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</si>
  <si>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</si>
  <si>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</si>
  <si>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</si>
  <si>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</si>
  <si>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</si>
  <si>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</si>
  <si>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</si>
  <si>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</si>
  <si>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</si>
  <si>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</si>
  <si>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</si>
  <si>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</si>
  <si>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</si>
  <si>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</si>
  <si>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</si>
  <si>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Г</t>
  </si>
  <si>
    <t>1</t>
  </si>
  <si>
    <t>1.2</t>
  </si>
  <si>
    <t>Реконструкция, модернизация, техническое перевооружение всего, в том числе:</t>
  </si>
  <si>
    <t>Томская область</t>
  </si>
  <si>
    <t xml:space="preserve">Форма 7. Отчет о фактических значениях количественных показателей по инвестиционным проектам инвестиционной программы </t>
  </si>
  <si>
    <t>Приложение  № 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</si>
  <si>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</si>
  <si>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</si>
  <si>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</si>
  <si>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</si>
  <si>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 Западно-Сибирской дирекции по энергообеспечению - структурного подразделения Трансэнерго - филиала ОАО "РЖД" на 2020-2024 годы </t>
    </r>
  </si>
  <si>
    <t>1.2.2.2.1</t>
  </si>
  <si>
    <t>Техническое перевооружение воздушной линии 0,4 кВ ст. Копылово</t>
  </si>
  <si>
    <t>J_ЗСИБНТЭ-ТО1</t>
  </si>
  <si>
    <t>1.2.2.2.2</t>
  </si>
  <si>
    <t xml:space="preserve">Техническое перевооружение воздушной линии 0,4 кВ  от КТП-47/3, 47/73  ст.Межениновка </t>
  </si>
  <si>
    <t>J_ЗСИБНТЭ-ТО2</t>
  </si>
  <si>
    <t>1.2.2.2.3</t>
  </si>
  <si>
    <t>Техническое перевооружение воздушной линии 0,4 кВ   от КТПНС-93 ст. Томск-Северный</t>
  </si>
  <si>
    <t>J_ЗСИБНТЭ-ТО3</t>
  </si>
  <si>
    <t>1.2.2.2.4</t>
  </si>
  <si>
    <t>Техническое перевооружение воздушной линии 0,4 кВ от КТП-60 ст. Богашево, КТП-61</t>
  </si>
  <si>
    <t>J_ЗСИБНТЭ-ТО4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</si>
  <si>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</si>
  <si>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</si>
  <si>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</si>
  <si>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</si>
  <si>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</si>
  <si>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Модернизация оборудования тяговой подстанции Томск 2 (замена аккумуляторной батареи)</t>
  </si>
  <si>
    <t>L_ЗСИБНТЭ-ТО7</t>
  </si>
  <si>
    <t>Утвержденные плановые значения показателей приведены в соответствии с  приказом Департамента тарифного регулирования Томской области от 29.12.2023г. №6-637 О внесении изменений в приказ Департамента тарифного регулирования Томской области от 31.10.2019 № 6-350 «Об утверждении инвестиционной программы открытого акционерного общества «Российские железные дороги» (ИНН 7708503727) на территории Томской области (Западно-Сибирская дирекция по энергообеспечению структурное подразделение Трансэнерго – филиала ОАО «РЖД») на 2020 - 2024 годы»</t>
  </si>
  <si>
    <t>за 2024 год</t>
  </si>
  <si>
    <t>Год раскрытия информации: ____2025_____ год</t>
  </si>
  <si>
    <t>1.2.2.2.5</t>
  </si>
  <si>
    <t>1.2.2.2.6</t>
  </si>
  <si>
    <t>Замена высоковольтного оборудования АИИС КУЭ на ПС 35 кВ Томск II (НАЛИ-35 - 2 шт)</t>
  </si>
  <si>
    <t>J_ЗСИБНТЭ-ТО8</t>
  </si>
  <si>
    <t>Замена высоковольтного оборудования АИИС КУЭ на ПС 110 кВ Межениновка (НАЛИ-35 - 1 шт, ТЛ-ЭК-35 - 2 шт)</t>
  </si>
  <si>
    <t>J_ЗСИБНТЭ-ТО9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</si>
</sst>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00\ _₽_-;\-* #,##0.000\ _₽_-;_-* &quot;-&quot;??\ _₽_-;_-@_-"/>
    <numFmt numFmtId="168" formatCode="_-* #,##0.00_р_._-;\-* #,##0.00_р_._-;_-* \-??_р_._-;_-@_-"/>
    <numFmt numFmtId="169" formatCode="0.000"/>
  </numFmts>
  <fonts count="3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82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4" fillId="0" borderId="0"/>
    <xf numFmtId="0" fontId="13" fillId="0" borderId="0"/>
    <xf numFmtId="165" fontId="1" fillId="0" borderId="0" applyFont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7" fillId="0" borderId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2" borderId="0" applyNumberFormat="0" applyBorder="0" applyAlignment="0" applyProtection="0"/>
    <xf numFmtId="0" fontId="18" fillId="10" borderId="6" applyNumberFormat="0" applyAlignment="0" applyProtection="0"/>
    <xf numFmtId="0" fontId="19" fillId="23" borderId="7" applyNumberFormat="0" applyAlignment="0" applyProtection="0"/>
    <xf numFmtId="0" fontId="20" fillId="23" borderId="6" applyNumberFormat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0" fontId="25" fillId="24" borderId="12" applyNumberFormat="0" applyAlignment="0" applyProtection="0"/>
    <xf numFmtId="0" fontId="26" fillId="0" borderId="0" applyNumberFormat="0" applyFill="0" applyBorder="0" applyAlignment="0" applyProtection="0"/>
    <xf numFmtId="0" fontId="27" fillId="25" borderId="0" applyNumberFormat="0" applyBorder="0" applyAlignment="0" applyProtection="0"/>
    <xf numFmtId="0" fontId="4" fillId="0" borderId="0"/>
    <xf numFmtId="0" fontId="28" fillId="0" borderId="0"/>
    <xf numFmtId="0" fontId="13" fillId="0" borderId="0"/>
    <xf numFmtId="0" fontId="4" fillId="0" borderId="0"/>
    <xf numFmtId="0" fontId="28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6" borderId="13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4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5" fillId="7" borderId="0" applyNumberFormat="0" applyBorder="0" applyAlignment="0" applyProtection="0"/>
    <xf numFmtId="168" fontId="37" fillId="0" borderId="0" applyBorder="0" applyProtection="0"/>
  </cellStyleXfs>
  <cellXfs count="64">
    <xf numFmtId="0" fontId="0" fillId="0" borderId="0" xfId="0"/>
    <xf numFmtId="0" fontId="3" fillId="0" borderId="0" xfId="2" applyFont="1"/>
    <xf numFmtId="0" fontId="5" fillId="0" borderId="0" xfId="3" applyFont="1" applyAlignment="1">
      <alignment horizontal="right" vertical="center"/>
    </xf>
    <xf numFmtId="0" fontId="6" fillId="0" borderId="0" xfId="2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0" fontId="3" fillId="0" borderId="0" xfId="2" applyFont="1" applyBorder="1"/>
    <xf numFmtId="0" fontId="4" fillId="0" borderId="0" xfId="3" applyFont="1" applyBorder="1"/>
    <xf numFmtId="0" fontId="5" fillId="0" borderId="0" xfId="3" applyFont="1" applyFill="1" applyBorder="1" applyAlignment="1">
      <alignment horizontal="center"/>
    </xf>
    <xf numFmtId="0" fontId="4" fillId="0" borderId="0" xfId="3" applyFont="1"/>
    <xf numFmtId="0" fontId="6" fillId="0" borderId="0" xfId="2" applyFont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center"/>
    </xf>
    <xf numFmtId="49" fontId="6" fillId="0" borderId="2" xfId="2" applyNumberFormat="1" applyFont="1" applyBorder="1" applyAlignment="1">
      <alignment horizontal="center"/>
    </xf>
    <xf numFmtId="0" fontId="6" fillId="0" borderId="0" xfId="2" applyFont="1"/>
    <xf numFmtId="49" fontId="14" fillId="2" borderId="2" xfId="2" applyNumberFormat="1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left" vertical="center" wrapText="1"/>
    </xf>
    <xf numFmtId="0" fontId="14" fillId="2" borderId="2" xfId="3" applyFont="1" applyFill="1" applyBorder="1" applyAlignment="1">
      <alignment horizontal="center" vertical="center"/>
    </xf>
    <xf numFmtId="43" fontId="7" fillId="2" borderId="2" xfId="1" applyFont="1" applyFill="1" applyBorder="1" applyAlignment="1">
      <alignment horizontal="center" vertical="center"/>
    </xf>
    <xf numFmtId="49" fontId="14" fillId="3" borderId="2" xfId="2" applyNumberFormat="1" applyFont="1" applyFill="1" applyBorder="1" applyAlignment="1">
      <alignment horizontal="center" vertical="center"/>
    </xf>
    <xf numFmtId="0" fontId="14" fillId="3" borderId="2" xfId="2" applyFont="1" applyFill="1" applyBorder="1" applyAlignment="1">
      <alignment horizontal="left" vertical="center" wrapText="1"/>
    </xf>
    <xf numFmtId="0" fontId="14" fillId="3" borderId="2" xfId="3" applyFont="1" applyFill="1" applyBorder="1" applyAlignment="1">
      <alignment horizontal="center" vertical="center"/>
    </xf>
    <xf numFmtId="0" fontId="14" fillId="4" borderId="2" xfId="3" applyFont="1" applyFill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/>
    <xf numFmtId="0" fontId="11" fillId="0" borderId="0" xfId="2" applyFont="1" applyFill="1"/>
    <xf numFmtId="0" fontId="11" fillId="0" borderId="2" xfId="2" applyFont="1" applyFill="1" applyBorder="1" applyAlignment="1">
      <alignment horizontal="center" vertical="center" textRotation="90" wrapText="1"/>
    </xf>
    <xf numFmtId="49" fontId="14" fillId="4" borderId="2" xfId="2" applyNumberFormat="1" applyFont="1" applyFill="1" applyBorder="1" applyAlignment="1">
      <alignment horizontal="center" vertical="center"/>
    </xf>
    <xf numFmtId="0" fontId="14" fillId="4" borderId="2" xfId="2" applyFont="1" applyFill="1" applyBorder="1" applyAlignment="1">
      <alignment horizontal="left" vertical="center" wrapText="1"/>
    </xf>
    <xf numFmtId="49" fontId="14" fillId="0" borderId="2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4" fillId="0" borderId="2" xfId="42" applyFont="1" applyFill="1" applyBorder="1" applyAlignment="1">
      <alignment vertical="center" wrapText="1"/>
    </xf>
    <xf numFmtId="0" fontId="36" fillId="0" borderId="2" xfId="42" applyFont="1" applyFill="1" applyBorder="1" applyAlignment="1">
      <alignment horizontal="center" vertical="center" wrapText="1"/>
    </xf>
    <xf numFmtId="167" fontId="14" fillId="4" borderId="2" xfId="5" applyNumberFormat="1" applyFont="1" applyFill="1" applyBorder="1" applyAlignment="1">
      <alignment horizontal="center" vertical="center"/>
    </xf>
    <xf numFmtId="0" fontId="14" fillId="4" borderId="2" xfId="2" applyFont="1" applyFill="1" applyBorder="1" applyAlignment="1">
      <alignment horizontal="center" vertical="center" wrapText="1"/>
    </xf>
    <xf numFmtId="49" fontId="38" fillId="27" borderId="2" xfId="581" applyNumberFormat="1" applyFont="1" applyFill="1" applyBorder="1" applyAlignment="1">
      <alignment horizontal="center" vertical="center" wrapText="1"/>
    </xf>
    <xf numFmtId="49" fontId="6" fillId="27" borderId="2" xfId="2" applyNumberFormat="1" applyFont="1" applyFill="1" applyBorder="1" applyAlignment="1">
      <alignment horizontal="center" vertical="center"/>
    </xf>
    <xf numFmtId="0" fontId="6" fillId="27" borderId="2" xfId="2" applyFont="1" applyFill="1" applyBorder="1" applyAlignment="1">
      <alignment vertical="center" wrapText="1"/>
    </xf>
    <xf numFmtId="0" fontId="36" fillId="27" borderId="2" xfId="42" applyFont="1" applyFill="1" applyBorder="1" applyAlignment="1">
      <alignment horizontal="center" vertical="center" wrapText="1"/>
    </xf>
    <xf numFmtId="169" fontId="14" fillId="3" borderId="2" xfId="5" applyNumberFormat="1" applyFont="1" applyFill="1" applyBorder="1" applyAlignment="1">
      <alignment horizontal="center" vertical="center"/>
    </xf>
    <xf numFmtId="169" fontId="14" fillId="4" borderId="2" xfId="5" applyNumberFormat="1" applyFont="1" applyFill="1" applyBorder="1" applyAlignment="1">
      <alignment horizontal="center" vertical="center"/>
    </xf>
    <xf numFmtId="169" fontId="14" fillId="0" borderId="2" xfId="3" applyNumberFormat="1" applyFont="1" applyBorder="1" applyAlignment="1">
      <alignment horizontal="center" vertical="center"/>
    </xf>
    <xf numFmtId="169" fontId="36" fillId="27" borderId="2" xfId="42" applyNumberFormat="1" applyFont="1" applyFill="1" applyBorder="1" applyAlignment="1">
      <alignment horizontal="center" vertical="center" wrapText="1"/>
    </xf>
    <xf numFmtId="169" fontId="14" fillId="0" borderId="2" xfId="1" applyNumberFormat="1" applyFont="1" applyFill="1" applyBorder="1" applyAlignment="1">
      <alignment horizontal="center" vertical="center"/>
    </xf>
    <xf numFmtId="169" fontId="7" fillId="0" borderId="2" xfId="1" applyNumberFormat="1" applyFont="1" applyFill="1" applyBorder="1" applyAlignment="1">
      <alignment horizontal="center" vertical="center"/>
    </xf>
    <xf numFmtId="0" fontId="11" fillId="0" borderId="2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/>
    </xf>
    <xf numFmtId="0" fontId="9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0" fontId="5" fillId="0" borderId="0" xfId="3" applyFont="1" applyFill="1" applyAlignment="1">
      <alignment horizontal="center" wrapText="1"/>
    </xf>
    <xf numFmtId="0" fontId="4" fillId="0" borderId="2" xfId="0" applyFont="1" applyFill="1" applyBorder="1" applyAlignment="1">
      <alignment vertical="center" wrapText="1"/>
    </xf>
    <xf numFmtId="0" fontId="36" fillId="0" borderId="2" xfId="0" applyFont="1" applyFill="1" applyBorder="1" applyAlignment="1">
      <alignment horizontal="center" vertical="center" wrapText="1"/>
    </xf>
    <xf numFmtId="169" fontId="38" fillId="0" borderId="15" xfId="581" applyNumberFormat="1" applyFont="1" applyFill="1" applyBorder="1" applyAlignment="1">
      <alignment horizontal="center" vertical="center" wrapText="1"/>
    </xf>
    <xf numFmtId="169" fontId="4" fillId="0" borderId="15" xfId="581" applyNumberFormat="1" applyFont="1" applyFill="1" applyBorder="1" applyAlignment="1">
      <alignment horizontal="center" vertical="center" wrapText="1"/>
    </xf>
    <xf numFmtId="169" fontId="7" fillId="0" borderId="15" xfId="1" applyNumberFormat="1" applyFont="1" applyFill="1" applyBorder="1" applyAlignment="1">
      <alignment horizontal="center" vertical="center"/>
    </xf>
  </cellXfs>
  <cellStyles count="582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81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"/>
    <cellStyle name="Обычный 2 26 2" xfId="44"/>
    <cellStyle name="Обычный 3" xfId="3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2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5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32"/>
  <sheetViews>
    <sheetView tabSelected="1" view="pageBreakPreview" zoomScale="60" zoomScaleNormal="60" workbookViewId="0">
      <selection activeCell="A5" sqref="A5:AS5"/>
    </sheetView>
  </sheetViews>
  <sheetFormatPr defaultRowHeight="12"/>
  <cols>
    <col min="1" max="1" width="11.5703125" style="1" customWidth="1"/>
    <col min="2" max="2" width="47.28515625" style="1" customWidth="1"/>
    <col min="3" max="3" width="21" style="1" customWidth="1"/>
    <col min="4" max="5" width="11.140625" style="1" customWidth="1"/>
    <col min="6" max="7" width="10.42578125" style="1" customWidth="1"/>
    <col min="8" max="9" width="9.85546875" style="1" customWidth="1"/>
    <col min="10" max="11" width="11.5703125" style="1" customWidth="1"/>
    <col min="12" max="13" width="8.85546875" style="1" customWidth="1"/>
    <col min="14" max="15" width="12" style="1" customWidth="1"/>
    <col min="16" max="17" width="8.85546875" style="1" customWidth="1"/>
    <col min="18" max="19" width="12.5703125" style="1" customWidth="1"/>
    <col min="20" max="21" width="11.7109375" style="1" customWidth="1"/>
    <col min="22" max="23" width="8.85546875" style="1" customWidth="1"/>
    <col min="24" max="24" width="12.140625" style="1" customWidth="1"/>
    <col min="25" max="26" width="8.85546875" style="1" customWidth="1"/>
    <col min="27" max="27" width="9.85546875" style="1" customWidth="1"/>
    <col min="28" max="29" width="8.85546875" style="1" customWidth="1"/>
    <col min="30" max="31" width="11.42578125" style="1" customWidth="1"/>
    <col min="32" max="37" width="8.85546875" style="1" customWidth="1"/>
    <col min="38" max="38" width="10.28515625" style="1" customWidth="1"/>
    <col min="39" max="45" width="8.85546875" style="1" customWidth="1"/>
    <col min="46" max="53" width="9.140625" style="1"/>
    <col min="54" max="57" width="13.140625" style="1" customWidth="1"/>
    <col min="58" max="67" width="9.140625" style="1"/>
    <col min="68" max="69" width="13.7109375" style="1" customWidth="1"/>
    <col min="70" max="16384" width="9.140625" style="1"/>
  </cols>
  <sheetData>
    <row r="1" spans="1:69" ht="18.75">
      <c r="BQ1" s="2" t="s">
        <v>122</v>
      </c>
    </row>
    <row r="2" spans="1:69" ht="18.75">
      <c r="J2" s="3"/>
      <c r="K2" s="56"/>
      <c r="L2" s="56"/>
      <c r="M2" s="56"/>
      <c r="N2" s="56"/>
      <c r="O2" s="3"/>
      <c r="BQ2" s="4" t="s">
        <v>0</v>
      </c>
    </row>
    <row r="3" spans="1:69" ht="18.75">
      <c r="J3" s="5"/>
      <c r="K3" s="5"/>
      <c r="L3" s="5"/>
      <c r="M3" s="5"/>
      <c r="N3" s="5"/>
      <c r="O3" s="5"/>
      <c r="BQ3" s="4" t="s">
        <v>1</v>
      </c>
    </row>
    <row r="4" spans="1:69" s="6" customFormat="1" ht="18.75">
      <c r="A4" s="57" t="s">
        <v>121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</row>
    <row r="5" spans="1:69" s="6" customFormat="1" ht="18.75" customHeight="1">
      <c r="A5" s="58" t="s">
        <v>148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</row>
    <row r="6" spans="1:69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69" s="6" customFormat="1" ht="18.75" customHeight="1">
      <c r="A7" s="58" t="s">
        <v>127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</row>
    <row r="8" spans="1:69" s="8" customFormat="1" ht="15.75">
      <c r="A8" s="50" t="s">
        <v>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</row>
    <row r="9" spans="1:69" s="8" customFormat="1" ht="15.7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69" s="8" customFormat="1" ht="18.75">
      <c r="A10" s="48" t="s">
        <v>149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</row>
    <row r="11" spans="1:69" s="8" customFormat="1" ht="18.75">
      <c r="AA11" s="4"/>
    </row>
    <row r="12" spans="1:69" s="8" customFormat="1" ht="48.75" customHeight="1">
      <c r="A12" s="49" t="s">
        <v>147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</row>
    <row r="13" spans="1:69" s="8" customFormat="1" ht="15.75">
      <c r="A13" s="50" t="s">
        <v>3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</row>
    <row r="14" spans="1:69" s="5" customFormat="1" ht="15.75" customHeight="1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</row>
    <row r="15" spans="1:69" s="23" customFormat="1" ht="63" customHeight="1">
      <c r="A15" s="52" t="s">
        <v>4</v>
      </c>
      <c r="B15" s="52" t="s">
        <v>5</v>
      </c>
      <c r="C15" s="52" t="s">
        <v>6</v>
      </c>
      <c r="D15" s="52" t="s">
        <v>7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</row>
    <row r="16" spans="1:69" s="24" customFormat="1" ht="91.5" customHeight="1">
      <c r="A16" s="52"/>
      <c r="B16" s="52"/>
      <c r="C16" s="52"/>
      <c r="D16" s="53" t="s">
        <v>8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5"/>
      <c r="AH16" s="53" t="s">
        <v>9</v>
      </c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5"/>
      <c r="AV16" s="47" t="s">
        <v>10</v>
      </c>
      <c r="AW16" s="47"/>
      <c r="AX16" s="47"/>
      <c r="AY16" s="47"/>
      <c r="AZ16" s="47"/>
      <c r="BA16" s="47"/>
      <c r="BB16" s="47" t="s">
        <v>11</v>
      </c>
      <c r="BC16" s="47"/>
      <c r="BD16" s="47"/>
      <c r="BE16" s="47"/>
      <c r="BF16" s="47" t="s">
        <v>12</v>
      </c>
      <c r="BG16" s="47"/>
      <c r="BH16" s="47"/>
      <c r="BI16" s="47"/>
      <c r="BJ16" s="47"/>
      <c r="BK16" s="47"/>
      <c r="BL16" s="47" t="s">
        <v>13</v>
      </c>
      <c r="BM16" s="47"/>
      <c r="BN16" s="47"/>
      <c r="BO16" s="47"/>
      <c r="BP16" s="47" t="s">
        <v>14</v>
      </c>
      <c r="BQ16" s="47"/>
    </row>
    <row r="17" spans="1:69" s="25" customFormat="1" ht="113.25" customHeight="1">
      <c r="A17" s="52"/>
      <c r="B17" s="52"/>
      <c r="C17" s="52"/>
      <c r="D17" s="46" t="s">
        <v>15</v>
      </c>
      <c r="E17" s="46"/>
      <c r="F17" s="46" t="s">
        <v>16</v>
      </c>
      <c r="G17" s="46"/>
      <c r="H17" s="46" t="s">
        <v>17</v>
      </c>
      <c r="I17" s="46"/>
      <c r="J17" s="46" t="s">
        <v>18</v>
      </c>
      <c r="K17" s="46"/>
      <c r="L17" s="46" t="s">
        <v>19</v>
      </c>
      <c r="M17" s="46"/>
      <c r="N17" s="46" t="s">
        <v>20</v>
      </c>
      <c r="O17" s="46"/>
      <c r="P17" s="46" t="s">
        <v>21</v>
      </c>
      <c r="Q17" s="46"/>
      <c r="R17" s="46" t="s">
        <v>22</v>
      </c>
      <c r="S17" s="46"/>
      <c r="T17" s="46" t="s">
        <v>23</v>
      </c>
      <c r="U17" s="46"/>
      <c r="V17" s="46" t="s">
        <v>24</v>
      </c>
      <c r="W17" s="46"/>
      <c r="X17" s="46" t="s">
        <v>25</v>
      </c>
      <c r="Y17" s="46"/>
      <c r="Z17" s="46" t="s">
        <v>26</v>
      </c>
      <c r="AA17" s="46"/>
      <c r="AB17" s="46" t="s">
        <v>27</v>
      </c>
      <c r="AC17" s="46"/>
      <c r="AD17" s="46" t="s">
        <v>28</v>
      </c>
      <c r="AE17" s="46"/>
      <c r="AF17" s="46" t="s">
        <v>29</v>
      </c>
      <c r="AG17" s="46"/>
      <c r="AH17" s="46" t="s">
        <v>30</v>
      </c>
      <c r="AI17" s="46"/>
      <c r="AJ17" s="46" t="s">
        <v>31</v>
      </c>
      <c r="AK17" s="46"/>
      <c r="AL17" s="46" t="s">
        <v>32</v>
      </c>
      <c r="AM17" s="46"/>
      <c r="AN17" s="46" t="s">
        <v>33</v>
      </c>
      <c r="AO17" s="46"/>
      <c r="AP17" s="46" t="s">
        <v>34</v>
      </c>
      <c r="AQ17" s="46"/>
      <c r="AR17" s="46" t="s">
        <v>35</v>
      </c>
      <c r="AS17" s="46"/>
      <c r="AT17" s="46" t="s">
        <v>36</v>
      </c>
      <c r="AU17" s="46"/>
      <c r="AV17" s="46" t="s">
        <v>37</v>
      </c>
      <c r="AW17" s="46"/>
      <c r="AX17" s="46" t="s">
        <v>38</v>
      </c>
      <c r="AY17" s="46"/>
      <c r="AZ17" s="46" t="s">
        <v>39</v>
      </c>
      <c r="BA17" s="46"/>
      <c r="BB17" s="46" t="s">
        <v>40</v>
      </c>
      <c r="BC17" s="46"/>
      <c r="BD17" s="46" t="s">
        <v>41</v>
      </c>
      <c r="BE17" s="46"/>
      <c r="BF17" s="46" t="s">
        <v>42</v>
      </c>
      <c r="BG17" s="46"/>
      <c r="BH17" s="46" t="s">
        <v>43</v>
      </c>
      <c r="BI17" s="46"/>
      <c r="BJ17" s="46" t="s">
        <v>44</v>
      </c>
      <c r="BK17" s="46"/>
      <c r="BL17" s="46" t="s">
        <v>45</v>
      </c>
      <c r="BM17" s="46"/>
      <c r="BN17" s="46" t="s">
        <v>46</v>
      </c>
      <c r="BO17" s="46"/>
      <c r="BP17" s="46" t="s">
        <v>47</v>
      </c>
      <c r="BQ17" s="46"/>
    </row>
    <row r="18" spans="1:69" s="24" customFormat="1" ht="46.5" customHeight="1">
      <c r="A18" s="52"/>
      <c r="B18" s="52"/>
      <c r="C18" s="52"/>
      <c r="D18" s="26" t="s">
        <v>48</v>
      </c>
      <c r="E18" s="26" t="s">
        <v>49</v>
      </c>
      <c r="F18" s="26" t="s">
        <v>48</v>
      </c>
      <c r="G18" s="26" t="s">
        <v>49</v>
      </c>
      <c r="H18" s="26" t="s">
        <v>48</v>
      </c>
      <c r="I18" s="26" t="s">
        <v>49</v>
      </c>
      <c r="J18" s="26" t="s">
        <v>48</v>
      </c>
      <c r="K18" s="26" t="s">
        <v>49</v>
      </c>
      <c r="L18" s="26" t="s">
        <v>48</v>
      </c>
      <c r="M18" s="26" t="s">
        <v>49</v>
      </c>
      <c r="N18" s="26" t="s">
        <v>48</v>
      </c>
      <c r="O18" s="26" t="s">
        <v>49</v>
      </c>
      <c r="P18" s="26" t="s">
        <v>48</v>
      </c>
      <c r="Q18" s="26" t="s">
        <v>49</v>
      </c>
      <c r="R18" s="26" t="s">
        <v>48</v>
      </c>
      <c r="S18" s="26" t="s">
        <v>49</v>
      </c>
      <c r="T18" s="26" t="s">
        <v>48</v>
      </c>
      <c r="U18" s="26" t="s">
        <v>49</v>
      </c>
      <c r="V18" s="26" t="s">
        <v>48</v>
      </c>
      <c r="W18" s="26" t="s">
        <v>49</v>
      </c>
      <c r="X18" s="26" t="s">
        <v>48</v>
      </c>
      <c r="Y18" s="26" t="s">
        <v>49</v>
      </c>
      <c r="Z18" s="26" t="s">
        <v>48</v>
      </c>
      <c r="AA18" s="26" t="s">
        <v>49</v>
      </c>
      <c r="AB18" s="26" t="s">
        <v>48</v>
      </c>
      <c r="AC18" s="26" t="s">
        <v>49</v>
      </c>
      <c r="AD18" s="26" t="s">
        <v>48</v>
      </c>
      <c r="AE18" s="26" t="s">
        <v>49</v>
      </c>
      <c r="AF18" s="26" t="s">
        <v>48</v>
      </c>
      <c r="AG18" s="26" t="s">
        <v>49</v>
      </c>
      <c r="AH18" s="26" t="s">
        <v>48</v>
      </c>
      <c r="AI18" s="26" t="s">
        <v>49</v>
      </c>
      <c r="AJ18" s="26" t="s">
        <v>48</v>
      </c>
      <c r="AK18" s="26" t="s">
        <v>49</v>
      </c>
      <c r="AL18" s="26" t="s">
        <v>48</v>
      </c>
      <c r="AM18" s="26" t="s">
        <v>49</v>
      </c>
      <c r="AN18" s="26" t="s">
        <v>48</v>
      </c>
      <c r="AO18" s="26" t="s">
        <v>49</v>
      </c>
      <c r="AP18" s="26" t="s">
        <v>48</v>
      </c>
      <c r="AQ18" s="26" t="s">
        <v>49</v>
      </c>
      <c r="AR18" s="26" t="s">
        <v>48</v>
      </c>
      <c r="AS18" s="26" t="s">
        <v>49</v>
      </c>
      <c r="AT18" s="26" t="s">
        <v>48</v>
      </c>
      <c r="AU18" s="26" t="s">
        <v>49</v>
      </c>
      <c r="AV18" s="26" t="s">
        <v>48</v>
      </c>
      <c r="AW18" s="26" t="s">
        <v>49</v>
      </c>
      <c r="AX18" s="26" t="s">
        <v>48</v>
      </c>
      <c r="AY18" s="26" t="s">
        <v>49</v>
      </c>
      <c r="AZ18" s="26" t="s">
        <v>48</v>
      </c>
      <c r="BA18" s="26" t="s">
        <v>49</v>
      </c>
      <c r="BB18" s="26" t="s">
        <v>48</v>
      </c>
      <c r="BC18" s="26" t="s">
        <v>49</v>
      </c>
      <c r="BD18" s="26" t="s">
        <v>48</v>
      </c>
      <c r="BE18" s="26" t="s">
        <v>49</v>
      </c>
      <c r="BF18" s="26" t="s">
        <v>48</v>
      </c>
      <c r="BG18" s="26" t="s">
        <v>49</v>
      </c>
      <c r="BH18" s="26" t="s">
        <v>48</v>
      </c>
      <c r="BI18" s="26" t="s">
        <v>49</v>
      </c>
      <c r="BJ18" s="26" t="s">
        <v>48</v>
      </c>
      <c r="BK18" s="26" t="s">
        <v>49</v>
      </c>
      <c r="BL18" s="26" t="s">
        <v>48</v>
      </c>
      <c r="BM18" s="26" t="s">
        <v>49</v>
      </c>
      <c r="BN18" s="26" t="s">
        <v>48</v>
      </c>
      <c r="BO18" s="26" t="s">
        <v>49</v>
      </c>
      <c r="BP18" s="26" t="s">
        <v>48</v>
      </c>
      <c r="BQ18" s="26" t="s">
        <v>49</v>
      </c>
    </row>
    <row r="19" spans="1:69" s="13" customFormat="1" ht="15.75">
      <c r="A19" s="10">
        <v>1</v>
      </c>
      <c r="B19" s="11">
        <v>2</v>
      </c>
      <c r="C19" s="10">
        <v>3</v>
      </c>
      <c r="D19" s="12" t="s">
        <v>50</v>
      </c>
      <c r="E19" s="12" t="s">
        <v>51</v>
      </c>
      <c r="F19" s="12" t="s">
        <v>52</v>
      </c>
      <c r="G19" s="12" t="s">
        <v>53</v>
      </c>
      <c r="H19" s="12" t="s">
        <v>54</v>
      </c>
      <c r="I19" s="12" t="s">
        <v>55</v>
      </c>
      <c r="J19" s="12" t="s">
        <v>56</v>
      </c>
      <c r="K19" s="12" t="s">
        <v>57</v>
      </c>
      <c r="L19" s="12" t="s">
        <v>58</v>
      </c>
      <c r="M19" s="12" t="s">
        <v>59</v>
      </c>
      <c r="N19" s="12" t="s">
        <v>60</v>
      </c>
      <c r="O19" s="12" t="s">
        <v>61</v>
      </c>
      <c r="P19" s="12" t="s">
        <v>62</v>
      </c>
      <c r="Q19" s="12" t="s">
        <v>63</v>
      </c>
      <c r="R19" s="12" t="s">
        <v>64</v>
      </c>
      <c r="S19" s="12" t="s">
        <v>65</v>
      </c>
      <c r="T19" s="12" t="s">
        <v>66</v>
      </c>
      <c r="U19" s="12" t="s">
        <v>67</v>
      </c>
      <c r="V19" s="12" t="s">
        <v>68</v>
      </c>
      <c r="W19" s="12" t="s">
        <v>69</v>
      </c>
      <c r="X19" s="12" t="s">
        <v>70</v>
      </c>
      <c r="Y19" s="12" t="s">
        <v>71</v>
      </c>
      <c r="Z19" s="12" t="s">
        <v>72</v>
      </c>
      <c r="AA19" s="12" t="s">
        <v>73</v>
      </c>
      <c r="AB19" s="12" t="s">
        <v>74</v>
      </c>
      <c r="AC19" s="12" t="s">
        <v>75</v>
      </c>
      <c r="AD19" s="12" t="s">
        <v>76</v>
      </c>
      <c r="AE19" s="12" t="s">
        <v>77</v>
      </c>
      <c r="AF19" s="12" t="s">
        <v>78</v>
      </c>
      <c r="AG19" s="12" t="s">
        <v>79</v>
      </c>
      <c r="AH19" s="12" t="s">
        <v>80</v>
      </c>
      <c r="AI19" s="12" t="s">
        <v>81</v>
      </c>
      <c r="AJ19" s="12" t="s">
        <v>82</v>
      </c>
      <c r="AK19" s="12" t="s">
        <v>83</v>
      </c>
      <c r="AL19" s="12" t="s">
        <v>84</v>
      </c>
      <c r="AM19" s="12" t="s">
        <v>85</v>
      </c>
      <c r="AN19" s="12" t="s">
        <v>86</v>
      </c>
      <c r="AO19" s="12" t="s">
        <v>87</v>
      </c>
      <c r="AP19" s="12" t="s">
        <v>88</v>
      </c>
      <c r="AQ19" s="12" t="s">
        <v>89</v>
      </c>
      <c r="AR19" s="12" t="s">
        <v>90</v>
      </c>
      <c r="AS19" s="12" t="s">
        <v>91</v>
      </c>
      <c r="AT19" s="12" t="s">
        <v>92</v>
      </c>
      <c r="AU19" s="12" t="s">
        <v>93</v>
      </c>
      <c r="AV19" s="12" t="s">
        <v>94</v>
      </c>
      <c r="AW19" s="12" t="s">
        <v>95</v>
      </c>
      <c r="AX19" s="12" t="s">
        <v>96</v>
      </c>
      <c r="AY19" s="12" t="s">
        <v>97</v>
      </c>
      <c r="AZ19" s="12" t="s">
        <v>98</v>
      </c>
      <c r="BA19" s="12" t="s">
        <v>99</v>
      </c>
      <c r="BB19" s="12" t="s">
        <v>100</v>
      </c>
      <c r="BC19" s="12" t="s">
        <v>101</v>
      </c>
      <c r="BD19" s="12" t="s">
        <v>102</v>
      </c>
      <c r="BE19" s="12" t="s">
        <v>103</v>
      </c>
      <c r="BF19" s="12" t="s">
        <v>104</v>
      </c>
      <c r="BG19" s="12" t="s">
        <v>105</v>
      </c>
      <c r="BH19" s="12" t="s">
        <v>106</v>
      </c>
      <c r="BI19" s="12" t="s">
        <v>107</v>
      </c>
      <c r="BJ19" s="12" t="s">
        <v>108</v>
      </c>
      <c r="BK19" s="12" t="s">
        <v>109</v>
      </c>
      <c r="BL19" s="12" t="s">
        <v>110</v>
      </c>
      <c r="BM19" s="12" t="s">
        <v>111</v>
      </c>
      <c r="BN19" s="12" t="s">
        <v>112</v>
      </c>
      <c r="BO19" s="12" t="s">
        <v>113</v>
      </c>
      <c r="BP19" s="12" t="s">
        <v>114</v>
      </c>
      <c r="BQ19" s="12" t="s">
        <v>115</v>
      </c>
    </row>
    <row r="20" spans="1:69" s="13" customFormat="1" ht="15.75">
      <c r="A20" s="14" t="s">
        <v>117</v>
      </c>
      <c r="B20" s="15" t="s">
        <v>120</v>
      </c>
      <c r="C20" s="16" t="s">
        <v>116</v>
      </c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</row>
    <row r="21" spans="1:69" s="13" customFormat="1" ht="25.5">
      <c r="A21" s="18" t="s">
        <v>118</v>
      </c>
      <c r="B21" s="19" t="s">
        <v>119</v>
      </c>
      <c r="C21" s="20" t="s">
        <v>116</v>
      </c>
      <c r="D21" s="40">
        <f>D22+D25</f>
        <v>0</v>
      </c>
      <c r="E21" s="40">
        <f t="shared" ref="E21:BP21" si="0">E22+E25</f>
        <v>0</v>
      </c>
      <c r="F21" s="40">
        <f t="shared" si="0"/>
        <v>0</v>
      </c>
      <c r="G21" s="40">
        <f t="shared" si="0"/>
        <v>0</v>
      </c>
      <c r="H21" s="40">
        <f t="shared" si="0"/>
        <v>0</v>
      </c>
      <c r="I21" s="40">
        <f t="shared" si="0"/>
        <v>0</v>
      </c>
      <c r="J21" s="40">
        <f t="shared" si="0"/>
        <v>0</v>
      </c>
      <c r="K21" s="40">
        <f t="shared" si="0"/>
        <v>0</v>
      </c>
      <c r="L21" s="40">
        <f t="shared" si="0"/>
        <v>0</v>
      </c>
      <c r="M21" s="40">
        <f t="shared" si="0"/>
        <v>0</v>
      </c>
      <c r="N21" s="40">
        <f t="shared" si="0"/>
        <v>0</v>
      </c>
      <c r="O21" s="40">
        <f t="shared" si="0"/>
        <v>0</v>
      </c>
      <c r="P21" s="40">
        <f t="shared" si="0"/>
        <v>0</v>
      </c>
      <c r="Q21" s="40">
        <f t="shared" si="0"/>
        <v>0</v>
      </c>
      <c r="R21" s="40">
        <f t="shared" si="0"/>
        <v>0</v>
      </c>
      <c r="S21" s="40">
        <f t="shared" si="0"/>
        <v>0</v>
      </c>
      <c r="T21" s="40">
        <f t="shared" si="0"/>
        <v>0</v>
      </c>
      <c r="U21" s="40">
        <f t="shared" si="0"/>
        <v>0</v>
      </c>
      <c r="V21" s="40">
        <f t="shared" si="0"/>
        <v>0</v>
      </c>
      <c r="W21" s="40">
        <f t="shared" si="0"/>
        <v>0</v>
      </c>
      <c r="X21" s="40">
        <f t="shared" si="0"/>
        <v>0</v>
      </c>
      <c r="Y21" s="40">
        <f t="shared" si="0"/>
        <v>0</v>
      </c>
      <c r="Z21" s="40">
        <f t="shared" si="0"/>
        <v>0</v>
      </c>
      <c r="AA21" s="40">
        <f t="shared" si="0"/>
        <v>0</v>
      </c>
      <c r="AB21" s="40">
        <f t="shared" si="0"/>
        <v>0</v>
      </c>
      <c r="AC21" s="40">
        <f t="shared" si="0"/>
        <v>0</v>
      </c>
      <c r="AD21" s="40">
        <f t="shared" si="0"/>
        <v>0</v>
      </c>
      <c r="AE21" s="40">
        <f t="shared" si="0"/>
        <v>0</v>
      </c>
      <c r="AF21" s="40">
        <f t="shared" si="0"/>
        <v>0</v>
      </c>
      <c r="AG21" s="40">
        <f t="shared" si="0"/>
        <v>0</v>
      </c>
      <c r="AH21" s="40">
        <f t="shared" si="0"/>
        <v>0</v>
      </c>
      <c r="AI21" s="40">
        <f t="shared" si="0"/>
        <v>0</v>
      </c>
      <c r="AJ21" s="40">
        <f t="shared" si="0"/>
        <v>1.1599999999999999</v>
      </c>
      <c r="AK21" s="40">
        <f t="shared" si="0"/>
        <v>0</v>
      </c>
      <c r="AL21" s="40">
        <f t="shared" si="0"/>
        <v>0</v>
      </c>
      <c r="AM21" s="40">
        <f t="shared" si="0"/>
        <v>0</v>
      </c>
      <c r="AN21" s="40">
        <f t="shared" si="0"/>
        <v>4.4020000000000001</v>
      </c>
      <c r="AO21" s="40">
        <f t="shared" si="0"/>
        <v>0</v>
      </c>
      <c r="AP21" s="40">
        <f t="shared" si="0"/>
        <v>0</v>
      </c>
      <c r="AQ21" s="40">
        <f t="shared" si="0"/>
        <v>0</v>
      </c>
      <c r="AR21" s="40">
        <f t="shared" si="0"/>
        <v>0</v>
      </c>
      <c r="AS21" s="40">
        <f t="shared" si="0"/>
        <v>0</v>
      </c>
      <c r="AT21" s="40">
        <f t="shared" si="0"/>
        <v>0</v>
      </c>
      <c r="AU21" s="40">
        <f t="shared" si="0"/>
        <v>0</v>
      </c>
      <c r="AV21" s="40">
        <f t="shared" si="0"/>
        <v>0</v>
      </c>
      <c r="AW21" s="40">
        <f t="shared" si="0"/>
        <v>0</v>
      </c>
      <c r="AX21" s="40">
        <f t="shared" si="0"/>
        <v>0</v>
      </c>
      <c r="AY21" s="40">
        <f t="shared" si="0"/>
        <v>0</v>
      </c>
      <c r="AZ21" s="40">
        <f t="shared" si="0"/>
        <v>0</v>
      </c>
      <c r="BA21" s="40">
        <f t="shared" si="0"/>
        <v>0</v>
      </c>
      <c r="BB21" s="40">
        <f t="shared" si="0"/>
        <v>0</v>
      </c>
      <c r="BC21" s="40">
        <f t="shared" si="0"/>
        <v>0</v>
      </c>
      <c r="BD21" s="40">
        <f t="shared" si="0"/>
        <v>0</v>
      </c>
      <c r="BE21" s="40">
        <f t="shared" si="0"/>
        <v>0</v>
      </c>
      <c r="BF21" s="40">
        <f t="shared" si="0"/>
        <v>0</v>
      </c>
      <c r="BG21" s="40">
        <f t="shared" si="0"/>
        <v>0</v>
      </c>
      <c r="BH21" s="40">
        <f t="shared" si="0"/>
        <v>0</v>
      </c>
      <c r="BI21" s="40">
        <f t="shared" si="0"/>
        <v>0</v>
      </c>
      <c r="BJ21" s="40">
        <f t="shared" si="0"/>
        <v>0</v>
      </c>
      <c r="BK21" s="40">
        <f t="shared" si="0"/>
        <v>0</v>
      </c>
      <c r="BL21" s="40">
        <f t="shared" si="0"/>
        <v>0</v>
      </c>
      <c r="BM21" s="40">
        <f t="shared" si="0"/>
        <v>0</v>
      </c>
      <c r="BN21" s="40">
        <f t="shared" si="0"/>
        <v>0</v>
      </c>
      <c r="BO21" s="40">
        <f t="shared" si="0"/>
        <v>0</v>
      </c>
      <c r="BP21" s="40">
        <f t="shared" si="0"/>
        <v>0</v>
      </c>
      <c r="BQ21" s="40">
        <f t="shared" ref="BQ21" si="1">BQ22+BQ25</f>
        <v>0</v>
      </c>
    </row>
    <row r="22" spans="1:69" s="13" customFormat="1" ht="51">
      <c r="A22" s="27" t="s">
        <v>140</v>
      </c>
      <c r="B22" s="35" t="s">
        <v>141</v>
      </c>
      <c r="C22" s="34" t="s">
        <v>116</v>
      </c>
      <c r="D22" s="41">
        <f>D23</f>
        <v>0</v>
      </c>
      <c r="E22" s="41">
        <f t="shared" ref="E22:BP22" si="2">E23</f>
        <v>0</v>
      </c>
      <c r="F22" s="41">
        <f t="shared" si="2"/>
        <v>0</v>
      </c>
      <c r="G22" s="41">
        <f t="shared" si="2"/>
        <v>0</v>
      </c>
      <c r="H22" s="41">
        <f t="shared" si="2"/>
        <v>0</v>
      </c>
      <c r="I22" s="41">
        <f t="shared" si="2"/>
        <v>0</v>
      </c>
      <c r="J22" s="41">
        <f t="shared" si="2"/>
        <v>0</v>
      </c>
      <c r="K22" s="41">
        <f t="shared" si="2"/>
        <v>0</v>
      </c>
      <c r="L22" s="41">
        <f t="shared" si="2"/>
        <v>0</v>
      </c>
      <c r="M22" s="41">
        <f t="shared" si="2"/>
        <v>0</v>
      </c>
      <c r="N22" s="41">
        <f t="shared" si="2"/>
        <v>0</v>
      </c>
      <c r="O22" s="41">
        <f t="shared" si="2"/>
        <v>0</v>
      </c>
      <c r="P22" s="41">
        <f t="shared" si="2"/>
        <v>0</v>
      </c>
      <c r="Q22" s="41">
        <f t="shared" si="2"/>
        <v>0</v>
      </c>
      <c r="R22" s="41">
        <f t="shared" si="2"/>
        <v>0</v>
      </c>
      <c r="S22" s="41">
        <f t="shared" si="2"/>
        <v>0</v>
      </c>
      <c r="T22" s="41">
        <f t="shared" si="2"/>
        <v>0</v>
      </c>
      <c r="U22" s="41">
        <f t="shared" si="2"/>
        <v>0</v>
      </c>
      <c r="V22" s="41">
        <f t="shared" si="2"/>
        <v>0</v>
      </c>
      <c r="W22" s="41">
        <f t="shared" si="2"/>
        <v>0</v>
      </c>
      <c r="X22" s="41">
        <f t="shared" si="2"/>
        <v>0</v>
      </c>
      <c r="Y22" s="41">
        <f t="shared" si="2"/>
        <v>0</v>
      </c>
      <c r="Z22" s="41">
        <f t="shared" si="2"/>
        <v>0</v>
      </c>
      <c r="AA22" s="41">
        <f t="shared" si="2"/>
        <v>0</v>
      </c>
      <c r="AB22" s="41">
        <f t="shared" si="2"/>
        <v>0</v>
      </c>
      <c r="AC22" s="41">
        <f t="shared" si="2"/>
        <v>0</v>
      </c>
      <c r="AD22" s="41">
        <f t="shared" si="2"/>
        <v>0</v>
      </c>
      <c r="AE22" s="41">
        <f t="shared" si="2"/>
        <v>0</v>
      </c>
      <c r="AF22" s="41">
        <f t="shared" si="2"/>
        <v>0</v>
      </c>
      <c r="AG22" s="41">
        <f t="shared" si="2"/>
        <v>0</v>
      </c>
      <c r="AH22" s="41">
        <f t="shared" si="2"/>
        <v>0</v>
      </c>
      <c r="AI22" s="41">
        <f t="shared" si="2"/>
        <v>0</v>
      </c>
      <c r="AJ22" s="41">
        <f t="shared" si="2"/>
        <v>0</v>
      </c>
      <c r="AK22" s="41">
        <f t="shared" si="2"/>
        <v>0</v>
      </c>
      <c r="AL22" s="41">
        <f t="shared" si="2"/>
        <v>0</v>
      </c>
      <c r="AM22" s="41">
        <f t="shared" si="2"/>
        <v>0</v>
      </c>
      <c r="AN22" s="41">
        <f t="shared" si="2"/>
        <v>0</v>
      </c>
      <c r="AO22" s="41">
        <f t="shared" si="2"/>
        <v>0</v>
      </c>
      <c r="AP22" s="41">
        <f t="shared" si="2"/>
        <v>0</v>
      </c>
      <c r="AQ22" s="41">
        <f t="shared" si="2"/>
        <v>0</v>
      </c>
      <c r="AR22" s="41">
        <f t="shared" si="2"/>
        <v>0</v>
      </c>
      <c r="AS22" s="41">
        <f t="shared" si="2"/>
        <v>0</v>
      </c>
      <c r="AT22" s="41">
        <f t="shared" si="2"/>
        <v>0</v>
      </c>
      <c r="AU22" s="41">
        <f t="shared" si="2"/>
        <v>0</v>
      </c>
      <c r="AV22" s="41">
        <f t="shared" si="2"/>
        <v>0</v>
      </c>
      <c r="AW22" s="41">
        <f t="shared" si="2"/>
        <v>0</v>
      </c>
      <c r="AX22" s="41">
        <f t="shared" si="2"/>
        <v>0</v>
      </c>
      <c r="AY22" s="41">
        <f t="shared" si="2"/>
        <v>0</v>
      </c>
      <c r="AZ22" s="41">
        <f t="shared" si="2"/>
        <v>0</v>
      </c>
      <c r="BA22" s="41">
        <f t="shared" si="2"/>
        <v>0</v>
      </c>
      <c r="BB22" s="41">
        <f t="shared" si="2"/>
        <v>0</v>
      </c>
      <c r="BC22" s="41">
        <f t="shared" si="2"/>
        <v>0</v>
      </c>
      <c r="BD22" s="41">
        <f t="shared" si="2"/>
        <v>0</v>
      </c>
      <c r="BE22" s="41">
        <f t="shared" si="2"/>
        <v>0</v>
      </c>
      <c r="BF22" s="41">
        <f t="shared" si="2"/>
        <v>0</v>
      </c>
      <c r="BG22" s="41">
        <f t="shared" si="2"/>
        <v>0</v>
      </c>
      <c r="BH22" s="41">
        <f t="shared" si="2"/>
        <v>0</v>
      </c>
      <c r="BI22" s="41">
        <f t="shared" si="2"/>
        <v>0</v>
      </c>
      <c r="BJ22" s="41">
        <f t="shared" si="2"/>
        <v>0</v>
      </c>
      <c r="BK22" s="41">
        <f t="shared" si="2"/>
        <v>0</v>
      </c>
      <c r="BL22" s="41">
        <f t="shared" si="2"/>
        <v>0</v>
      </c>
      <c r="BM22" s="41">
        <f t="shared" si="2"/>
        <v>0</v>
      </c>
      <c r="BN22" s="41">
        <f t="shared" si="2"/>
        <v>0</v>
      </c>
      <c r="BO22" s="41">
        <f t="shared" si="2"/>
        <v>0</v>
      </c>
      <c r="BP22" s="41">
        <f t="shared" si="2"/>
        <v>0</v>
      </c>
      <c r="BQ22" s="41">
        <f t="shared" ref="BQ22" si="3">BQ23</f>
        <v>0</v>
      </c>
    </row>
    <row r="23" spans="1:69" s="13" customFormat="1" ht="63">
      <c r="A23" s="36" t="s">
        <v>142</v>
      </c>
      <c r="B23" s="36" t="s">
        <v>143</v>
      </c>
      <c r="C23" s="22" t="s">
        <v>116</v>
      </c>
      <c r="D23" s="42">
        <f>D24</f>
        <v>0</v>
      </c>
      <c r="E23" s="42">
        <f t="shared" ref="E23:BP23" si="4">E24</f>
        <v>0</v>
      </c>
      <c r="F23" s="42">
        <f t="shared" si="4"/>
        <v>0</v>
      </c>
      <c r="G23" s="42">
        <f t="shared" si="4"/>
        <v>0</v>
      </c>
      <c r="H23" s="42">
        <f t="shared" si="4"/>
        <v>0</v>
      </c>
      <c r="I23" s="42">
        <f t="shared" si="4"/>
        <v>0</v>
      </c>
      <c r="J23" s="42">
        <f t="shared" si="4"/>
        <v>0</v>
      </c>
      <c r="K23" s="42">
        <f t="shared" si="4"/>
        <v>0</v>
      </c>
      <c r="L23" s="42">
        <f t="shared" si="4"/>
        <v>0</v>
      </c>
      <c r="M23" s="42">
        <f t="shared" si="4"/>
        <v>0</v>
      </c>
      <c r="N23" s="42">
        <f t="shared" si="4"/>
        <v>0</v>
      </c>
      <c r="O23" s="42">
        <f t="shared" si="4"/>
        <v>0</v>
      </c>
      <c r="P23" s="42">
        <f t="shared" si="4"/>
        <v>0</v>
      </c>
      <c r="Q23" s="42">
        <f t="shared" si="4"/>
        <v>0</v>
      </c>
      <c r="R23" s="42">
        <f t="shared" si="4"/>
        <v>0</v>
      </c>
      <c r="S23" s="42">
        <f t="shared" si="4"/>
        <v>0</v>
      </c>
      <c r="T23" s="42">
        <f t="shared" si="4"/>
        <v>0</v>
      </c>
      <c r="U23" s="42">
        <f t="shared" si="4"/>
        <v>0</v>
      </c>
      <c r="V23" s="42">
        <f t="shared" si="4"/>
        <v>0</v>
      </c>
      <c r="W23" s="42">
        <f t="shared" si="4"/>
        <v>0</v>
      </c>
      <c r="X23" s="42">
        <f t="shared" si="4"/>
        <v>0</v>
      </c>
      <c r="Y23" s="42">
        <f t="shared" si="4"/>
        <v>0</v>
      </c>
      <c r="Z23" s="42">
        <f t="shared" si="4"/>
        <v>0</v>
      </c>
      <c r="AA23" s="42">
        <f t="shared" si="4"/>
        <v>0</v>
      </c>
      <c r="AB23" s="42">
        <f t="shared" si="4"/>
        <v>0</v>
      </c>
      <c r="AC23" s="42">
        <f t="shared" si="4"/>
        <v>0</v>
      </c>
      <c r="AD23" s="42">
        <f t="shared" si="4"/>
        <v>0</v>
      </c>
      <c r="AE23" s="42">
        <f t="shared" si="4"/>
        <v>0</v>
      </c>
      <c r="AF23" s="42">
        <f t="shared" si="4"/>
        <v>0</v>
      </c>
      <c r="AG23" s="42">
        <f t="shared" si="4"/>
        <v>0</v>
      </c>
      <c r="AH23" s="42">
        <f t="shared" si="4"/>
        <v>0</v>
      </c>
      <c r="AI23" s="42">
        <f t="shared" si="4"/>
        <v>0</v>
      </c>
      <c r="AJ23" s="42">
        <f t="shared" si="4"/>
        <v>0</v>
      </c>
      <c r="AK23" s="42">
        <f t="shared" si="4"/>
        <v>0</v>
      </c>
      <c r="AL23" s="42">
        <f t="shared" si="4"/>
        <v>0</v>
      </c>
      <c r="AM23" s="42">
        <f t="shared" si="4"/>
        <v>0</v>
      </c>
      <c r="AN23" s="42">
        <f t="shared" si="4"/>
        <v>0</v>
      </c>
      <c r="AO23" s="42">
        <f t="shared" si="4"/>
        <v>0</v>
      </c>
      <c r="AP23" s="42">
        <f t="shared" si="4"/>
        <v>0</v>
      </c>
      <c r="AQ23" s="42">
        <f t="shared" si="4"/>
        <v>0</v>
      </c>
      <c r="AR23" s="42">
        <f t="shared" si="4"/>
        <v>0</v>
      </c>
      <c r="AS23" s="42">
        <f t="shared" si="4"/>
        <v>0</v>
      </c>
      <c r="AT23" s="42">
        <f t="shared" si="4"/>
        <v>0</v>
      </c>
      <c r="AU23" s="42">
        <f t="shared" si="4"/>
        <v>0</v>
      </c>
      <c r="AV23" s="42">
        <f t="shared" si="4"/>
        <v>0</v>
      </c>
      <c r="AW23" s="42">
        <f t="shared" si="4"/>
        <v>0</v>
      </c>
      <c r="AX23" s="42">
        <f t="shared" si="4"/>
        <v>0</v>
      </c>
      <c r="AY23" s="42">
        <f t="shared" si="4"/>
        <v>0</v>
      </c>
      <c r="AZ23" s="42">
        <f t="shared" si="4"/>
        <v>0</v>
      </c>
      <c r="BA23" s="42">
        <f t="shared" si="4"/>
        <v>0</v>
      </c>
      <c r="BB23" s="42">
        <f t="shared" si="4"/>
        <v>0</v>
      </c>
      <c r="BC23" s="42">
        <f t="shared" si="4"/>
        <v>0</v>
      </c>
      <c r="BD23" s="42">
        <f t="shared" si="4"/>
        <v>0</v>
      </c>
      <c r="BE23" s="42">
        <f t="shared" si="4"/>
        <v>0</v>
      </c>
      <c r="BF23" s="42">
        <f t="shared" si="4"/>
        <v>0</v>
      </c>
      <c r="BG23" s="42">
        <f t="shared" si="4"/>
        <v>0</v>
      </c>
      <c r="BH23" s="42">
        <f t="shared" si="4"/>
        <v>0</v>
      </c>
      <c r="BI23" s="42">
        <f t="shared" si="4"/>
        <v>0</v>
      </c>
      <c r="BJ23" s="42">
        <f t="shared" si="4"/>
        <v>0</v>
      </c>
      <c r="BK23" s="42">
        <f t="shared" si="4"/>
        <v>0</v>
      </c>
      <c r="BL23" s="42">
        <f t="shared" si="4"/>
        <v>0</v>
      </c>
      <c r="BM23" s="42">
        <f t="shared" si="4"/>
        <v>0</v>
      </c>
      <c r="BN23" s="42">
        <f t="shared" si="4"/>
        <v>0</v>
      </c>
      <c r="BO23" s="42">
        <f t="shared" si="4"/>
        <v>0</v>
      </c>
      <c r="BP23" s="42">
        <f t="shared" si="4"/>
        <v>0</v>
      </c>
      <c r="BQ23" s="42">
        <f t="shared" ref="BQ23" si="5">BQ24</f>
        <v>0</v>
      </c>
    </row>
    <row r="24" spans="1:69" s="13" customFormat="1" ht="47.25">
      <c r="A24" s="37" t="s">
        <v>144</v>
      </c>
      <c r="B24" s="38" t="s">
        <v>145</v>
      </c>
      <c r="C24" s="39" t="s">
        <v>146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  <c r="BK24" s="43">
        <v>0</v>
      </c>
      <c r="BL24" s="43">
        <v>0</v>
      </c>
      <c r="BM24" s="43">
        <v>0</v>
      </c>
      <c r="BN24" s="43">
        <v>0</v>
      </c>
      <c r="BO24" s="43">
        <v>0</v>
      </c>
      <c r="BP24" s="43">
        <v>0</v>
      </c>
      <c r="BQ24" s="43">
        <v>0</v>
      </c>
    </row>
    <row r="25" spans="1:69" ht="38.25">
      <c r="A25" s="27" t="s">
        <v>123</v>
      </c>
      <c r="B25" s="28" t="s">
        <v>124</v>
      </c>
      <c r="C25" s="21" t="s">
        <v>116</v>
      </c>
      <c r="D25" s="41">
        <f>D26</f>
        <v>0</v>
      </c>
      <c r="E25" s="41">
        <f t="shared" ref="E25:BP25" si="6">E26</f>
        <v>0</v>
      </c>
      <c r="F25" s="41">
        <f t="shared" si="6"/>
        <v>0</v>
      </c>
      <c r="G25" s="41">
        <f t="shared" si="6"/>
        <v>0</v>
      </c>
      <c r="H25" s="41">
        <f t="shared" si="6"/>
        <v>0</v>
      </c>
      <c r="I25" s="41">
        <f t="shared" si="6"/>
        <v>0</v>
      </c>
      <c r="J25" s="41">
        <f t="shared" si="6"/>
        <v>0</v>
      </c>
      <c r="K25" s="41">
        <f t="shared" si="6"/>
        <v>0</v>
      </c>
      <c r="L25" s="41">
        <f t="shared" si="6"/>
        <v>0</v>
      </c>
      <c r="M25" s="41">
        <f t="shared" si="6"/>
        <v>0</v>
      </c>
      <c r="N25" s="41">
        <f t="shared" si="6"/>
        <v>0</v>
      </c>
      <c r="O25" s="41">
        <f t="shared" si="6"/>
        <v>0</v>
      </c>
      <c r="P25" s="41">
        <f t="shared" si="6"/>
        <v>0</v>
      </c>
      <c r="Q25" s="41">
        <f t="shared" si="6"/>
        <v>0</v>
      </c>
      <c r="R25" s="41">
        <f t="shared" si="6"/>
        <v>0</v>
      </c>
      <c r="S25" s="41">
        <f t="shared" si="6"/>
        <v>0</v>
      </c>
      <c r="T25" s="41">
        <f t="shared" si="6"/>
        <v>0</v>
      </c>
      <c r="U25" s="41">
        <f t="shared" si="6"/>
        <v>0</v>
      </c>
      <c r="V25" s="41">
        <f t="shared" si="6"/>
        <v>0</v>
      </c>
      <c r="W25" s="41">
        <f t="shared" si="6"/>
        <v>0</v>
      </c>
      <c r="X25" s="41">
        <f t="shared" si="6"/>
        <v>0</v>
      </c>
      <c r="Y25" s="41">
        <f t="shared" si="6"/>
        <v>0</v>
      </c>
      <c r="Z25" s="41">
        <f t="shared" si="6"/>
        <v>0</v>
      </c>
      <c r="AA25" s="41">
        <f t="shared" si="6"/>
        <v>0</v>
      </c>
      <c r="AB25" s="41">
        <f t="shared" si="6"/>
        <v>0</v>
      </c>
      <c r="AC25" s="41">
        <f t="shared" si="6"/>
        <v>0</v>
      </c>
      <c r="AD25" s="41">
        <f t="shared" si="6"/>
        <v>0</v>
      </c>
      <c r="AE25" s="41">
        <f t="shared" si="6"/>
        <v>0</v>
      </c>
      <c r="AF25" s="41">
        <f t="shared" si="6"/>
        <v>0</v>
      </c>
      <c r="AG25" s="41">
        <f t="shared" si="6"/>
        <v>0</v>
      </c>
      <c r="AH25" s="41">
        <f t="shared" si="6"/>
        <v>0</v>
      </c>
      <c r="AI25" s="41">
        <f t="shared" si="6"/>
        <v>0</v>
      </c>
      <c r="AJ25" s="41">
        <f t="shared" si="6"/>
        <v>1.1599999999999999</v>
      </c>
      <c r="AK25" s="41">
        <f t="shared" si="6"/>
        <v>0</v>
      </c>
      <c r="AL25" s="41">
        <f t="shared" si="6"/>
        <v>0</v>
      </c>
      <c r="AM25" s="41">
        <f t="shared" si="6"/>
        <v>0</v>
      </c>
      <c r="AN25" s="41">
        <f t="shared" si="6"/>
        <v>4.4020000000000001</v>
      </c>
      <c r="AO25" s="41">
        <f t="shared" si="6"/>
        <v>0</v>
      </c>
      <c r="AP25" s="41">
        <f t="shared" si="6"/>
        <v>0</v>
      </c>
      <c r="AQ25" s="41">
        <f t="shared" si="6"/>
        <v>0</v>
      </c>
      <c r="AR25" s="41">
        <f t="shared" si="6"/>
        <v>0</v>
      </c>
      <c r="AS25" s="41">
        <f t="shared" si="6"/>
        <v>0</v>
      </c>
      <c r="AT25" s="41">
        <f t="shared" si="6"/>
        <v>0</v>
      </c>
      <c r="AU25" s="41">
        <f t="shared" si="6"/>
        <v>0</v>
      </c>
      <c r="AV25" s="41">
        <f t="shared" si="6"/>
        <v>0</v>
      </c>
      <c r="AW25" s="41">
        <f t="shared" si="6"/>
        <v>0</v>
      </c>
      <c r="AX25" s="41">
        <f t="shared" si="6"/>
        <v>0</v>
      </c>
      <c r="AY25" s="41">
        <f t="shared" si="6"/>
        <v>0</v>
      </c>
      <c r="AZ25" s="41">
        <f t="shared" si="6"/>
        <v>0</v>
      </c>
      <c r="BA25" s="41">
        <f t="shared" si="6"/>
        <v>0</v>
      </c>
      <c r="BB25" s="41">
        <f t="shared" si="6"/>
        <v>0</v>
      </c>
      <c r="BC25" s="41">
        <f t="shared" si="6"/>
        <v>0</v>
      </c>
      <c r="BD25" s="41">
        <f t="shared" si="6"/>
        <v>0</v>
      </c>
      <c r="BE25" s="41">
        <f t="shared" si="6"/>
        <v>0</v>
      </c>
      <c r="BF25" s="41">
        <f t="shared" si="6"/>
        <v>0</v>
      </c>
      <c r="BG25" s="41">
        <f t="shared" si="6"/>
        <v>0</v>
      </c>
      <c r="BH25" s="41">
        <f t="shared" si="6"/>
        <v>0</v>
      </c>
      <c r="BI25" s="41">
        <f t="shared" si="6"/>
        <v>0</v>
      </c>
      <c r="BJ25" s="41">
        <f t="shared" si="6"/>
        <v>0</v>
      </c>
      <c r="BK25" s="41">
        <f t="shared" si="6"/>
        <v>0</v>
      </c>
      <c r="BL25" s="41">
        <f t="shared" si="6"/>
        <v>0</v>
      </c>
      <c r="BM25" s="41">
        <f t="shared" si="6"/>
        <v>0</v>
      </c>
      <c r="BN25" s="41">
        <f t="shared" si="6"/>
        <v>0</v>
      </c>
      <c r="BO25" s="41">
        <f t="shared" si="6"/>
        <v>0</v>
      </c>
      <c r="BP25" s="41">
        <f t="shared" si="6"/>
        <v>0</v>
      </c>
      <c r="BQ25" s="41">
        <f t="shared" ref="BQ25" si="7">BQ26</f>
        <v>0</v>
      </c>
    </row>
    <row r="26" spans="1:69" ht="25.5">
      <c r="A26" s="29" t="s">
        <v>125</v>
      </c>
      <c r="B26" s="30" t="s">
        <v>126</v>
      </c>
      <c r="C26" s="22" t="s">
        <v>116</v>
      </c>
      <c r="D26" s="44">
        <f>SUM(D27:D30)</f>
        <v>0</v>
      </c>
      <c r="E26" s="44">
        <f t="shared" ref="E26:BP26" si="8">SUM(E27:E30)</f>
        <v>0</v>
      </c>
      <c r="F26" s="44">
        <f t="shared" si="8"/>
        <v>0</v>
      </c>
      <c r="G26" s="44">
        <f t="shared" si="8"/>
        <v>0</v>
      </c>
      <c r="H26" s="44">
        <f t="shared" si="8"/>
        <v>0</v>
      </c>
      <c r="I26" s="44">
        <f t="shared" si="8"/>
        <v>0</v>
      </c>
      <c r="J26" s="44">
        <f t="shared" si="8"/>
        <v>0</v>
      </c>
      <c r="K26" s="44">
        <f t="shared" si="8"/>
        <v>0</v>
      </c>
      <c r="L26" s="44">
        <f t="shared" si="8"/>
        <v>0</v>
      </c>
      <c r="M26" s="44">
        <f t="shared" si="8"/>
        <v>0</v>
      </c>
      <c r="N26" s="44">
        <f t="shared" si="8"/>
        <v>0</v>
      </c>
      <c r="O26" s="44">
        <f t="shared" si="8"/>
        <v>0</v>
      </c>
      <c r="P26" s="44">
        <f t="shared" si="8"/>
        <v>0</v>
      </c>
      <c r="Q26" s="44">
        <f t="shared" si="8"/>
        <v>0</v>
      </c>
      <c r="R26" s="44">
        <f t="shared" si="8"/>
        <v>0</v>
      </c>
      <c r="S26" s="44">
        <f t="shared" si="8"/>
        <v>0</v>
      </c>
      <c r="T26" s="44">
        <f t="shared" si="8"/>
        <v>0</v>
      </c>
      <c r="U26" s="44">
        <f t="shared" si="8"/>
        <v>0</v>
      </c>
      <c r="V26" s="44">
        <f t="shared" si="8"/>
        <v>0</v>
      </c>
      <c r="W26" s="44">
        <f t="shared" si="8"/>
        <v>0</v>
      </c>
      <c r="X26" s="44">
        <f t="shared" si="8"/>
        <v>0</v>
      </c>
      <c r="Y26" s="44">
        <f t="shared" si="8"/>
        <v>0</v>
      </c>
      <c r="Z26" s="44">
        <f t="shared" si="8"/>
        <v>0</v>
      </c>
      <c r="AA26" s="44">
        <f t="shared" si="8"/>
        <v>0</v>
      </c>
      <c r="AB26" s="44">
        <f t="shared" si="8"/>
        <v>0</v>
      </c>
      <c r="AC26" s="44">
        <f t="shared" si="8"/>
        <v>0</v>
      </c>
      <c r="AD26" s="44">
        <f t="shared" si="8"/>
        <v>0</v>
      </c>
      <c r="AE26" s="44">
        <f t="shared" si="8"/>
        <v>0</v>
      </c>
      <c r="AF26" s="44">
        <f t="shared" si="8"/>
        <v>0</v>
      </c>
      <c r="AG26" s="44">
        <f t="shared" si="8"/>
        <v>0</v>
      </c>
      <c r="AH26" s="44">
        <f t="shared" si="8"/>
        <v>0</v>
      </c>
      <c r="AI26" s="44">
        <f t="shared" si="8"/>
        <v>0</v>
      </c>
      <c r="AJ26" s="44">
        <f t="shared" si="8"/>
        <v>1.1599999999999999</v>
      </c>
      <c r="AK26" s="44">
        <f t="shared" si="8"/>
        <v>0</v>
      </c>
      <c r="AL26" s="44">
        <f t="shared" si="8"/>
        <v>0</v>
      </c>
      <c r="AM26" s="44">
        <f t="shared" si="8"/>
        <v>0</v>
      </c>
      <c r="AN26" s="44">
        <f t="shared" si="8"/>
        <v>4.4020000000000001</v>
      </c>
      <c r="AO26" s="44">
        <f t="shared" si="8"/>
        <v>0</v>
      </c>
      <c r="AP26" s="44">
        <f t="shared" si="8"/>
        <v>0</v>
      </c>
      <c r="AQ26" s="44">
        <f t="shared" si="8"/>
        <v>0</v>
      </c>
      <c r="AR26" s="44">
        <f t="shared" si="8"/>
        <v>0</v>
      </c>
      <c r="AS26" s="44">
        <f t="shared" si="8"/>
        <v>0</v>
      </c>
      <c r="AT26" s="44">
        <f t="shared" si="8"/>
        <v>0</v>
      </c>
      <c r="AU26" s="44">
        <f t="shared" si="8"/>
        <v>0</v>
      </c>
      <c r="AV26" s="44">
        <f t="shared" si="8"/>
        <v>0</v>
      </c>
      <c r="AW26" s="44">
        <f t="shared" si="8"/>
        <v>0</v>
      </c>
      <c r="AX26" s="44">
        <f t="shared" si="8"/>
        <v>0</v>
      </c>
      <c r="AY26" s="44">
        <f t="shared" si="8"/>
        <v>0</v>
      </c>
      <c r="AZ26" s="44">
        <f t="shared" si="8"/>
        <v>0</v>
      </c>
      <c r="BA26" s="44">
        <f t="shared" si="8"/>
        <v>0</v>
      </c>
      <c r="BB26" s="44">
        <f t="shared" si="8"/>
        <v>0</v>
      </c>
      <c r="BC26" s="44">
        <f t="shared" si="8"/>
        <v>0</v>
      </c>
      <c r="BD26" s="44">
        <f t="shared" si="8"/>
        <v>0</v>
      </c>
      <c r="BE26" s="44">
        <f t="shared" si="8"/>
        <v>0</v>
      </c>
      <c r="BF26" s="44">
        <f t="shared" si="8"/>
        <v>0</v>
      </c>
      <c r="BG26" s="44">
        <f t="shared" si="8"/>
        <v>0</v>
      </c>
      <c r="BH26" s="44">
        <f t="shared" si="8"/>
        <v>0</v>
      </c>
      <c r="BI26" s="44">
        <f t="shared" si="8"/>
        <v>0</v>
      </c>
      <c r="BJ26" s="44">
        <f t="shared" si="8"/>
        <v>0</v>
      </c>
      <c r="BK26" s="44">
        <f t="shared" si="8"/>
        <v>0</v>
      </c>
      <c r="BL26" s="44">
        <f t="shared" si="8"/>
        <v>0</v>
      </c>
      <c r="BM26" s="44">
        <f t="shared" si="8"/>
        <v>0</v>
      </c>
      <c r="BN26" s="44">
        <f t="shared" si="8"/>
        <v>0</v>
      </c>
      <c r="BO26" s="44">
        <f t="shared" si="8"/>
        <v>0</v>
      </c>
      <c r="BP26" s="44">
        <f t="shared" si="8"/>
        <v>0</v>
      </c>
      <c r="BQ26" s="44">
        <f t="shared" ref="BQ26" si="9">SUM(BQ27:BQ30)</f>
        <v>0</v>
      </c>
    </row>
    <row r="27" spans="1:69" ht="31.5">
      <c r="A27" s="31" t="s">
        <v>128</v>
      </c>
      <c r="B27" s="32" t="s">
        <v>129</v>
      </c>
      <c r="C27" s="33" t="s">
        <v>130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0</v>
      </c>
      <c r="AJ27" s="45">
        <v>0</v>
      </c>
      <c r="AK27" s="45">
        <v>0</v>
      </c>
      <c r="AL27" s="45">
        <v>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5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0</v>
      </c>
      <c r="BA27" s="45">
        <v>0</v>
      </c>
      <c r="BB27" s="45">
        <v>0</v>
      </c>
      <c r="BC27" s="45">
        <v>0</v>
      </c>
      <c r="BD27" s="45">
        <v>0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5">
        <v>0</v>
      </c>
      <c r="BN27" s="45">
        <v>0</v>
      </c>
      <c r="BO27" s="45">
        <v>0</v>
      </c>
      <c r="BP27" s="45">
        <v>0</v>
      </c>
      <c r="BQ27" s="45">
        <v>0</v>
      </c>
    </row>
    <row r="28" spans="1:69" ht="47.25">
      <c r="A28" s="31" t="s">
        <v>131</v>
      </c>
      <c r="B28" s="32" t="s">
        <v>132</v>
      </c>
      <c r="C28" s="33" t="s">
        <v>133</v>
      </c>
      <c r="D28" s="45">
        <v>0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61">
        <v>1</v>
      </c>
      <c r="AK28" s="62">
        <v>0</v>
      </c>
      <c r="AL28" s="62">
        <v>0</v>
      </c>
      <c r="AM28" s="62">
        <v>0</v>
      </c>
      <c r="AN28" s="61">
        <v>1.24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3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3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3">
        <v>0</v>
      </c>
      <c r="BN28" s="63">
        <v>0</v>
      </c>
      <c r="BO28" s="63">
        <v>0</v>
      </c>
      <c r="BP28" s="63">
        <v>0</v>
      </c>
      <c r="BQ28" s="63">
        <v>0</v>
      </c>
    </row>
    <row r="29" spans="1:69" ht="47.25">
      <c r="A29" s="31" t="s">
        <v>134</v>
      </c>
      <c r="B29" s="32" t="s">
        <v>135</v>
      </c>
      <c r="C29" s="33" t="s">
        <v>136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3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3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3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1">
        <v>0.16</v>
      </c>
      <c r="AK29" s="62">
        <v>0</v>
      </c>
      <c r="AL29" s="62">
        <v>0</v>
      </c>
      <c r="AM29" s="62">
        <v>0</v>
      </c>
      <c r="AN29" s="61">
        <v>3.1619999999999999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3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3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3">
        <v>0</v>
      </c>
      <c r="BN29" s="63">
        <v>0</v>
      </c>
      <c r="BO29" s="63">
        <v>0</v>
      </c>
      <c r="BP29" s="63">
        <v>0</v>
      </c>
      <c r="BQ29" s="63">
        <v>0</v>
      </c>
    </row>
    <row r="30" spans="1:69" ht="47.25">
      <c r="A30" s="31" t="s">
        <v>137</v>
      </c>
      <c r="B30" s="32" t="s">
        <v>138</v>
      </c>
      <c r="C30" s="33" t="s">
        <v>139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3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3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3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3">
        <v>0</v>
      </c>
      <c r="AM30" s="63">
        <v>0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0</v>
      </c>
      <c r="AU30" s="63">
        <v>0</v>
      </c>
      <c r="AV30" s="63">
        <v>0</v>
      </c>
      <c r="AW30" s="63">
        <v>0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  <c r="BD30" s="63">
        <v>0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3">
        <v>0</v>
      </c>
      <c r="BN30" s="63">
        <v>0</v>
      </c>
      <c r="BO30" s="63">
        <v>0</v>
      </c>
      <c r="BP30" s="63">
        <v>0</v>
      </c>
      <c r="BQ30" s="63">
        <v>0</v>
      </c>
    </row>
    <row r="31" spans="1:69" ht="47.25">
      <c r="A31" s="31" t="s">
        <v>150</v>
      </c>
      <c r="B31" s="59" t="s">
        <v>152</v>
      </c>
      <c r="C31" s="60" t="s">
        <v>153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3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3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3">
        <v>0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3">
        <v>0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3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3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0</v>
      </c>
      <c r="BL31" s="63">
        <v>0</v>
      </c>
      <c r="BM31" s="63">
        <v>0</v>
      </c>
      <c r="BN31" s="63">
        <v>0</v>
      </c>
      <c r="BO31" s="63">
        <v>0</v>
      </c>
      <c r="BP31" s="63">
        <v>0</v>
      </c>
      <c r="BQ31" s="63">
        <v>0</v>
      </c>
    </row>
    <row r="32" spans="1:69" ht="47.25">
      <c r="A32" s="31" t="s">
        <v>151</v>
      </c>
      <c r="B32" s="59" t="s">
        <v>154</v>
      </c>
      <c r="C32" s="60" t="s">
        <v>155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3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3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3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3">
        <v>0</v>
      </c>
      <c r="AV32" s="63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3">
        <v>0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3">
        <v>0</v>
      </c>
      <c r="BN32" s="63">
        <v>0</v>
      </c>
      <c r="BO32" s="63">
        <v>0</v>
      </c>
      <c r="BP32" s="63">
        <v>0</v>
      </c>
      <c r="BQ32" s="63">
        <v>0</v>
      </c>
    </row>
  </sheetData>
  <autoFilter ref="A19:BQ21"/>
  <mergeCells count="54">
    <mergeCell ref="A8:AS8"/>
    <mergeCell ref="K2:L2"/>
    <mergeCell ref="M2:N2"/>
    <mergeCell ref="A4:AS4"/>
    <mergeCell ref="A5:AS5"/>
    <mergeCell ref="A7:AS7"/>
    <mergeCell ref="A10:AS10"/>
    <mergeCell ref="A12:AS12"/>
    <mergeCell ref="A13:AS13"/>
    <mergeCell ref="A14:AS14"/>
    <mergeCell ref="A15:A18"/>
    <mergeCell ref="B15:B18"/>
    <mergeCell ref="C15:C18"/>
    <mergeCell ref="D15:BQ15"/>
    <mergeCell ref="D16:AG16"/>
    <mergeCell ref="AH16:AU16"/>
    <mergeCell ref="BP16:BQ16"/>
    <mergeCell ref="D17:E17"/>
    <mergeCell ref="F17:G17"/>
    <mergeCell ref="H17:I17"/>
    <mergeCell ref="J17:K17"/>
    <mergeCell ref="L17:M17"/>
    <mergeCell ref="X17:Y17"/>
    <mergeCell ref="AV16:BA16"/>
    <mergeCell ref="BB16:BE16"/>
    <mergeCell ref="BF16:BK16"/>
    <mergeCell ref="BL16:BO16"/>
    <mergeCell ref="AV17:AW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N17:O17"/>
    <mergeCell ref="P17:Q17"/>
    <mergeCell ref="R17:S17"/>
    <mergeCell ref="T17:U17"/>
    <mergeCell ref="V17:W17"/>
    <mergeCell ref="AT17:AU17"/>
    <mergeCell ref="BJ17:BK17"/>
    <mergeCell ref="BL17:BM17"/>
    <mergeCell ref="BN17:BO17"/>
    <mergeCell ref="BP17:BQ17"/>
    <mergeCell ref="AX17:AY17"/>
    <mergeCell ref="AZ17:BA17"/>
    <mergeCell ref="BB17:BC17"/>
    <mergeCell ref="BD17:BE17"/>
    <mergeCell ref="BF17:BG17"/>
    <mergeCell ref="BH17:BI17"/>
  </mergeCells>
  <pageMargins left="0.78740157480314965" right="0.39370078740157483" top="0.78740157480314965" bottom="0.78740157480314965" header="0.31496062992125984" footer="0.31496062992125984"/>
  <pageSetup paperSize="9" scale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DoroninaOA</cp:lastModifiedBy>
  <dcterms:created xsi:type="dcterms:W3CDTF">2018-11-13T11:25:32Z</dcterms:created>
  <dcterms:modified xsi:type="dcterms:W3CDTF">2025-01-24T09:00:42Z</dcterms:modified>
</cp:coreProperties>
</file>