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6_69_0" sheetId="1" r:id="rId1"/>
  </sheets>
  <externalReferences>
    <externalReference r:id="rId2"/>
  </externalReferences>
  <definedNames>
    <definedName name="_xlnm._FilterDatabase" localSheetId="0" hidden="1">J0331_1037000158513_06_69_0!$A$19:$CX$78</definedName>
    <definedName name="Z_5D1DDB92_E2F2_4E40_9215_C70ED035E1A7_.wvu.FilterData" localSheetId="0" hidden="1">J0331_1037000158513_06_69_0!$A$19:$CX$78</definedName>
    <definedName name="Z_5D1DDB92_E2F2_4E40_9215_C70ED035E1A7_.wvu.PrintArea" localSheetId="0" hidden="1">J0331_1037000158513_06_69_0!$A$1:$BI$84</definedName>
    <definedName name="Z_5D1DDB92_E2F2_4E40_9215_C70ED035E1A7_.wvu.PrintTitles" localSheetId="0" hidden="1">J0331_1037000158513_06_69_0!$15:$19</definedName>
    <definedName name="Z_7827CC47_A8A6_411C_BB9A_80AEDD4B0446_.wvu.FilterData" localSheetId="0" hidden="1">J0331_1037000158513_06_69_0!$A$19:$CX$78</definedName>
    <definedName name="Z_7827CC47_A8A6_411C_BB9A_80AEDD4B0446_.wvu.PrintArea" localSheetId="0" hidden="1">J0331_1037000158513_06_69_0!$A$1:$BI$84</definedName>
    <definedName name="Z_7827CC47_A8A6_411C_BB9A_80AEDD4B0446_.wvu.PrintTitles" localSheetId="0" hidden="1">J0331_1037000158513_06_69_0!$15:$19</definedName>
    <definedName name="Z_A8DDB13A_D9B5_41AD_9DE3_2B8CFEA87093_.wvu.FilterData" localSheetId="0" hidden="1">J0331_1037000158513_06_69_0!$A$19:$CX$78</definedName>
    <definedName name="Z_CC8D8187_1C1A_4B5A_8379_9BC55DBCD747_.wvu.FilterData" localSheetId="0" hidden="1">J0331_1037000158513_06_69_0!$A$19:$CX$78</definedName>
    <definedName name="_xlnm.Print_Titles" localSheetId="0">J0331_1037000158513_06_69_0!$15:$19</definedName>
    <definedName name="_xlnm.Print_Area" localSheetId="0">J0331_1037000158513_06_69_0!$A$1:$BI$78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78" i="1" l="1"/>
  <c r="BG78" i="1"/>
  <c r="BF78" i="1"/>
  <c r="BE78" i="1"/>
  <c r="BD78" i="1"/>
  <c r="C78" i="1"/>
  <c r="B78" i="1"/>
  <c r="A78" i="1"/>
  <c r="BH77" i="1"/>
  <c r="BG77" i="1"/>
  <c r="BF77" i="1"/>
  <c r="BE77" i="1"/>
  <c r="BD77" i="1"/>
  <c r="C77" i="1"/>
  <c r="B77" i="1"/>
  <c r="A77" i="1"/>
  <c r="BH76" i="1"/>
  <c r="BG76" i="1"/>
  <c r="BF76" i="1"/>
  <c r="BE76" i="1"/>
  <c r="BD76" i="1"/>
  <c r="C76" i="1"/>
  <c r="B76" i="1"/>
  <c r="A76" i="1"/>
  <c r="BH75" i="1"/>
  <c r="BG75" i="1"/>
  <c r="BF75" i="1"/>
  <c r="BE75" i="1"/>
  <c r="BD75" i="1"/>
  <c r="C75" i="1"/>
  <c r="B75" i="1"/>
  <c r="A75" i="1"/>
  <c r="BH74" i="1"/>
  <c r="BG74" i="1"/>
  <c r="BF74" i="1"/>
  <c r="BE74" i="1"/>
  <c r="BD74" i="1"/>
  <c r="C74" i="1"/>
  <c r="B74" i="1"/>
  <c r="A74" i="1"/>
  <c r="BH73" i="1"/>
  <c r="BG73" i="1"/>
  <c r="AH73" i="1" s="1"/>
  <c r="BF73" i="1"/>
  <c r="BE73" i="1"/>
  <c r="AF73" i="1" s="1"/>
  <c r="BD73" i="1"/>
  <c r="AI73" i="1"/>
  <c r="AG73" i="1"/>
  <c r="AE73" i="1"/>
  <c r="I73" i="1"/>
  <c r="H73" i="1"/>
  <c r="G73" i="1"/>
  <c r="F73" i="1"/>
  <c r="E73" i="1"/>
  <c r="BH72" i="1"/>
  <c r="AI72" i="1" s="1"/>
  <c r="BG72" i="1"/>
  <c r="BF72" i="1"/>
  <c r="AG72" i="1" s="1"/>
  <c r="BE72" i="1"/>
  <c r="BD72" i="1"/>
  <c r="AE72" i="1" s="1"/>
  <c r="AH72" i="1"/>
  <c r="AF72" i="1"/>
  <c r="I72" i="1"/>
  <c r="H72" i="1"/>
  <c r="G72" i="1"/>
  <c r="F72" i="1"/>
  <c r="E72" i="1"/>
  <c r="BH71" i="1"/>
  <c r="BG71" i="1"/>
  <c r="BF71" i="1"/>
  <c r="BE71" i="1"/>
  <c r="BD71" i="1"/>
  <c r="C71" i="1"/>
  <c r="B71" i="1"/>
  <c r="BH70" i="1"/>
  <c r="BG70" i="1"/>
  <c r="BF70" i="1"/>
  <c r="BE70" i="1"/>
  <c r="BD70" i="1"/>
  <c r="C70" i="1"/>
  <c r="B70" i="1"/>
  <c r="BH69" i="1"/>
  <c r="BG69" i="1"/>
  <c r="AH69" i="1" s="1"/>
  <c r="BF69" i="1"/>
  <c r="BE69" i="1"/>
  <c r="AF69" i="1" s="1"/>
  <c r="BD69" i="1"/>
  <c r="AI69" i="1"/>
  <c r="AG69" i="1"/>
  <c r="AE69" i="1"/>
  <c r="I69" i="1"/>
  <c r="H69" i="1"/>
  <c r="G69" i="1"/>
  <c r="F69" i="1"/>
  <c r="E69" i="1"/>
  <c r="BH68" i="1"/>
  <c r="AI68" i="1" s="1"/>
  <c r="BG68" i="1"/>
  <c r="BF68" i="1"/>
  <c r="AG68" i="1" s="1"/>
  <c r="BE68" i="1"/>
  <c r="BD68" i="1"/>
  <c r="AE68" i="1" s="1"/>
  <c r="AH68" i="1"/>
  <c r="AF68" i="1"/>
  <c r="I68" i="1"/>
  <c r="H68" i="1"/>
  <c r="G68" i="1"/>
  <c r="F68" i="1"/>
  <c r="E68" i="1"/>
  <c r="BH67" i="1"/>
  <c r="BG67" i="1"/>
  <c r="AH67" i="1" s="1"/>
  <c r="BF67" i="1"/>
  <c r="BE67" i="1"/>
  <c r="AF67" i="1" s="1"/>
  <c r="BD67" i="1"/>
  <c r="AI67" i="1"/>
  <c r="AG67" i="1"/>
  <c r="AE67" i="1"/>
  <c r="I67" i="1"/>
  <c r="H67" i="1"/>
  <c r="G67" i="1"/>
  <c r="F67" i="1"/>
  <c r="E67" i="1"/>
  <c r="BH66" i="1"/>
  <c r="AI66" i="1" s="1"/>
  <c r="BG66" i="1"/>
  <c r="BF66" i="1"/>
  <c r="AG66" i="1" s="1"/>
  <c r="BE66" i="1"/>
  <c r="BD66" i="1"/>
  <c r="AE66" i="1" s="1"/>
  <c r="AH66" i="1"/>
  <c r="AF66" i="1"/>
  <c r="I66" i="1"/>
  <c r="H66" i="1"/>
  <c r="G66" i="1"/>
  <c r="F66" i="1"/>
  <c r="E66" i="1"/>
  <c r="BH65" i="1"/>
  <c r="BG65" i="1"/>
  <c r="BF65" i="1"/>
  <c r="BE65" i="1"/>
  <c r="BD65" i="1"/>
  <c r="AI65" i="1"/>
  <c r="AI64" i="1" s="1"/>
  <c r="AG65" i="1"/>
  <c r="AG64" i="1" s="1"/>
  <c r="AE65" i="1"/>
  <c r="AE64" i="1" s="1"/>
  <c r="I65" i="1"/>
  <c r="H65" i="1"/>
  <c r="H64" i="1" s="1"/>
  <c r="G65" i="1"/>
  <c r="F65" i="1"/>
  <c r="F64" i="1" s="1"/>
  <c r="E65" i="1"/>
  <c r="BH64" i="1"/>
  <c r="BH62" i="1" s="1"/>
  <c r="BF64" i="1"/>
  <c r="BF62" i="1" s="1"/>
  <c r="BF23" i="1" s="1"/>
  <c r="BF20" i="1" s="1"/>
  <c r="BD64" i="1"/>
  <c r="BD62" i="1" s="1"/>
  <c r="BC64" i="1"/>
  <c r="BB64" i="1"/>
  <c r="BB62" i="1" s="1"/>
  <c r="BA64" i="1"/>
  <c r="AZ64" i="1"/>
  <c r="AZ62" i="1" s="1"/>
  <c r="AY64" i="1"/>
  <c r="AX64" i="1"/>
  <c r="AX62" i="1" s="1"/>
  <c r="AW64" i="1"/>
  <c r="AV64" i="1"/>
  <c r="AV62" i="1" s="1"/>
  <c r="AU64" i="1"/>
  <c r="AT64" i="1"/>
  <c r="AT62" i="1" s="1"/>
  <c r="AS64" i="1"/>
  <c r="AR64" i="1"/>
  <c r="AR62" i="1" s="1"/>
  <c r="AQ64" i="1"/>
  <c r="AP64" i="1"/>
  <c r="AP62" i="1" s="1"/>
  <c r="AO64" i="1"/>
  <c r="AN64" i="1"/>
  <c r="AN62" i="1" s="1"/>
  <c r="AM64" i="1"/>
  <c r="AL64" i="1"/>
  <c r="AL62" i="1" s="1"/>
  <c r="AK64" i="1"/>
  <c r="AJ64" i="1"/>
  <c r="AJ62" i="1" s="1"/>
  <c r="AC64" i="1"/>
  <c r="AC62" i="1" s="1"/>
  <c r="AC23" i="1" s="1"/>
  <c r="AB64" i="1"/>
  <c r="AA64" i="1"/>
  <c r="AA62" i="1" s="1"/>
  <c r="AA23" i="1" s="1"/>
  <c r="Z64" i="1"/>
  <c r="Y64" i="1"/>
  <c r="Y62" i="1" s="1"/>
  <c r="Y23" i="1" s="1"/>
  <c r="X64" i="1"/>
  <c r="W64" i="1"/>
  <c r="W62" i="1" s="1"/>
  <c r="W23" i="1" s="1"/>
  <c r="V64" i="1"/>
  <c r="U64" i="1"/>
  <c r="U62" i="1" s="1"/>
  <c r="U23" i="1" s="1"/>
  <c r="T64" i="1"/>
  <c r="S64" i="1"/>
  <c r="S62" i="1" s="1"/>
  <c r="S23" i="1" s="1"/>
  <c r="R64" i="1"/>
  <c r="Q64" i="1"/>
  <c r="Q62" i="1" s="1"/>
  <c r="Q23" i="1" s="1"/>
  <c r="P64" i="1"/>
  <c r="O64" i="1"/>
  <c r="O62" i="1" s="1"/>
  <c r="O23" i="1" s="1"/>
  <c r="N64" i="1"/>
  <c r="M64" i="1"/>
  <c r="M62" i="1" s="1"/>
  <c r="M23" i="1" s="1"/>
  <c r="L64" i="1"/>
  <c r="K64" i="1"/>
  <c r="K62" i="1" s="1"/>
  <c r="K23" i="1" s="1"/>
  <c r="J64" i="1"/>
  <c r="I64" i="1"/>
  <c r="I62" i="1" s="1"/>
  <c r="I23" i="1" s="1"/>
  <c r="G64" i="1"/>
  <c r="G62" i="1" s="1"/>
  <c r="E64" i="1"/>
  <c r="E62" i="1" s="1"/>
  <c r="E23" i="1" s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B62" i="1"/>
  <c r="Z62" i="1"/>
  <c r="X62" i="1"/>
  <c r="V62" i="1"/>
  <c r="T62" i="1"/>
  <c r="R62" i="1"/>
  <c r="P62" i="1"/>
  <c r="N62" i="1"/>
  <c r="L62" i="1"/>
  <c r="J62" i="1"/>
  <c r="H62" i="1"/>
  <c r="F62" i="1"/>
  <c r="BH61" i="1"/>
  <c r="BG61" i="1"/>
  <c r="BF61" i="1"/>
  <c r="BE61" i="1"/>
  <c r="BD61" i="1"/>
  <c r="AH61" i="1"/>
  <c r="AH60" i="1" s="1"/>
  <c r="AF61" i="1"/>
  <c r="AF60" i="1" s="1"/>
  <c r="I61" i="1"/>
  <c r="I60" i="1" s="1"/>
  <c r="H61" i="1"/>
  <c r="G61" i="1"/>
  <c r="G60" i="1" s="1"/>
  <c r="F61" i="1"/>
  <c r="E61" i="1"/>
  <c r="E60" i="1" s="1"/>
  <c r="BG60" i="1"/>
  <c r="BE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H60" i="1"/>
  <c r="F60" i="1"/>
  <c r="BH56" i="1"/>
  <c r="AI56" i="1" s="1"/>
  <c r="BG56" i="1"/>
  <c r="BF56" i="1"/>
  <c r="AG56" i="1" s="1"/>
  <c r="BE56" i="1"/>
  <c r="BD56" i="1"/>
  <c r="AE56" i="1" s="1"/>
  <c r="AH56" i="1"/>
  <c r="AF56" i="1"/>
  <c r="I56" i="1"/>
  <c r="H56" i="1"/>
  <c r="G56" i="1"/>
  <c r="F56" i="1"/>
  <c r="E56" i="1"/>
  <c r="BH55" i="1"/>
  <c r="BG55" i="1"/>
  <c r="BF55" i="1"/>
  <c r="BE55" i="1"/>
  <c r="BD55" i="1"/>
  <c r="C55" i="1"/>
  <c r="B55" i="1"/>
  <c r="BH51" i="1"/>
  <c r="AI51" i="1" s="1"/>
  <c r="BG51" i="1"/>
  <c r="BF51" i="1"/>
  <c r="AG51" i="1" s="1"/>
  <c r="BE51" i="1"/>
  <c r="BD51" i="1"/>
  <c r="AE51" i="1" s="1"/>
  <c r="AH51" i="1"/>
  <c r="AF51" i="1"/>
  <c r="I51" i="1"/>
  <c r="H51" i="1"/>
  <c r="G51" i="1"/>
  <c r="F51" i="1"/>
  <c r="E51" i="1"/>
  <c r="BH50" i="1"/>
  <c r="BG50" i="1"/>
  <c r="AH50" i="1" s="1"/>
  <c r="BF50" i="1"/>
  <c r="BE50" i="1"/>
  <c r="AF50" i="1" s="1"/>
  <c r="BD50" i="1"/>
  <c r="AI50" i="1"/>
  <c r="AG50" i="1"/>
  <c r="AE50" i="1"/>
  <c r="I50" i="1"/>
  <c r="H50" i="1"/>
  <c r="G50" i="1"/>
  <c r="F50" i="1"/>
  <c r="E50" i="1"/>
  <c r="BH49" i="1"/>
  <c r="BG49" i="1"/>
  <c r="BF49" i="1"/>
  <c r="BE49" i="1"/>
  <c r="BD49" i="1"/>
  <c r="C49" i="1"/>
  <c r="B49" i="1"/>
  <c r="A49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BH28" i="1"/>
  <c r="BH27" i="1" s="1"/>
  <c r="BG28" i="1"/>
  <c r="BF28" i="1"/>
  <c r="BF27" i="1" s="1"/>
  <c r="BE28" i="1"/>
  <c r="BD28" i="1"/>
  <c r="BD27" i="1" s="1"/>
  <c r="BC28" i="1"/>
  <c r="BB28" i="1"/>
  <c r="BB27" i="1" s="1"/>
  <c r="BA28" i="1"/>
  <c r="AZ28" i="1"/>
  <c r="AZ27" i="1" s="1"/>
  <c r="AY28" i="1"/>
  <c r="AX28" i="1"/>
  <c r="AX27" i="1" s="1"/>
  <c r="AW28" i="1"/>
  <c r="AV28" i="1"/>
  <c r="AV27" i="1" s="1"/>
  <c r="AU28" i="1"/>
  <c r="AT28" i="1"/>
  <c r="AT27" i="1" s="1"/>
  <c r="AS28" i="1"/>
  <c r="AR28" i="1"/>
  <c r="AR27" i="1" s="1"/>
  <c r="AQ28" i="1"/>
  <c r="AP28" i="1"/>
  <c r="AP27" i="1" s="1"/>
  <c r="AO28" i="1"/>
  <c r="AN28" i="1"/>
  <c r="AN27" i="1" s="1"/>
  <c r="AM28" i="1"/>
  <c r="AL28" i="1"/>
  <c r="AL27" i="1" s="1"/>
  <c r="AK28" i="1"/>
  <c r="AJ28" i="1"/>
  <c r="AJ27" i="1" s="1"/>
  <c r="AI28" i="1"/>
  <c r="AH28" i="1"/>
  <c r="AH27" i="1" s="1"/>
  <c r="AG28" i="1"/>
  <c r="AF28" i="1"/>
  <c r="AE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F27" i="1"/>
  <c r="AF21" i="1" s="1"/>
  <c r="AE27" i="1"/>
  <c r="AC27" i="1"/>
  <c r="AC21" i="1" s="1"/>
  <c r="AB27" i="1"/>
  <c r="AA27" i="1"/>
  <c r="AA21" i="1" s="1"/>
  <c r="Z27" i="1"/>
  <c r="Y27" i="1"/>
  <c r="Y21" i="1" s="1"/>
  <c r="X27" i="1"/>
  <c r="W27" i="1"/>
  <c r="W21" i="1" s="1"/>
  <c r="V27" i="1"/>
  <c r="U27" i="1"/>
  <c r="U21" i="1" s="1"/>
  <c r="T27" i="1"/>
  <c r="S27" i="1"/>
  <c r="S21" i="1" s="1"/>
  <c r="R27" i="1"/>
  <c r="Q27" i="1"/>
  <c r="Q21" i="1" s="1"/>
  <c r="P27" i="1"/>
  <c r="O27" i="1"/>
  <c r="O21" i="1" s="1"/>
  <c r="N27" i="1"/>
  <c r="M27" i="1"/>
  <c r="M21" i="1" s="1"/>
  <c r="L27" i="1"/>
  <c r="K27" i="1"/>
  <c r="K21" i="1" s="1"/>
  <c r="J27" i="1"/>
  <c r="I27" i="1"/>
  <c r="I21" i="1" s="1"/>
  <c r="H27" i="1"/>
  <c r="G27" i="1"/>
  <c r="G21" i="1" s="1"/>
  <c r="G20" i="1" s="1"/>
  <c r="F27" i="1"/>
  <c r="E27" i="1"/>
  <c r="E21" i="1" s="1"/>
  <c r="BH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G23" i="1"/>
  <c r="AE23" i="1"/>
  <c r="AB23" i="1"/>
  <c r="Z23" i="1"/>
  <c r="X23" i="1"/>
  <c r="V23" i="1"/>
  <c r="T23" i="1"/>
  <c r="R23" i="1"/>
  <c r="P23" i="1"/>
  <c r="N23" i="1"/>
  <c r="L23" i="1"/>
  <c r="J23" i="1"/>
  <c r="H23" i="1"/>
  <c r="G23" i="1"/>
  <c r="F23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BH21" i="1"/>
  <c r="BG21" i="1"/>
  <c r="BF21" i="1"/>
  <c r="BE21" i="1"/>
  <c r="BD21" i="1"/>
  <c r="BC21" i="1"/>
  <c r="BC20" i="1" s="1"/>
  <c r="BB21" i="1"/>
  <c r="BA21" i="1"/>
  <c r="BA20" i="1" s="1"/>
  <c r="AZ21" i="1"/>
  <c r="AY21" i="1"/>
  <c r="AY20" i="1" s="1"/>
  <c r="AX21" i="1"/>
  <c r="AW21" i="1"/>
  <c r="AW20" i="1" s="1"/>
  <c r="AV21" i="1"/>
  <c r="AU21" i="1"/>
  <c r="AU20" i="1" s="1"/>
  <c r="AT21" i="1"/>
  <c r="AS21" i="1"/>
  <c r="AS20" i="1" s="1"/>
  <c r="AR21" i="1"/>
  <c r="AQ21" i="1"/>
  <c r="AQ20" i="1" s="1"/>
  <c r="AP21" i="1"/>
  <c r="AO21" i="1"/>
  <c r="AO20" i="1" s="1"/>
  <c r="AN21" i="1"/>
  <c r="AM21" i="1"/>
  <c r="AM20" i="1" s="1"/>
  <c r="AL21" i="1"/>
  <c r="AK21" i="1"/>
  <c r="AK20" i="1" s="1"/>
  <c r="AJ21" i="1"/>
  <c r="AI21" i="1"/>
  <c r="AI20" i="1" s="1"/>
  <c r="AH21" i="1"/>
  <c r="AG21" i="1"/>
  <c r="AG20" i="1" s="1"/>
  <c r="AE21" i="1"/>
  <c r="AE20" i="1" s="1"/>
  <c r="AB21" i="1"/>
  <c r="AB20" i="1" s="1"/>
  <c r="Z21" i="1"/>
  <c r="Z20" i="1" s="1"/>
  <c r="X21" i="1"/>
  <c r="X20" i="1" s="1"/>
  <c r="V21" i="1"/>
  <c r="V20" i="1" s="1"/>
  <c r="T21" i="1"/>
  <c r="T20" i="1" s="1"/>
  <c r="R21" i="1"/>
  <c r="R20" i="1" s="1"/>
  <c r="P21" i="1"/>
  <c r="P20" i="1" s="1"/>
  <c r="N21" i="1"/>
  <c r="N20" i="1" s="1"/>
  <c r="L21" i="1"/>
  <c r="L20" i="1" s="1"/>
  <c r="J21" i="1"/>
  <c r="J20" i="1" s="1"/>
  <c r="H21" i="1"/>
  <c r="H20" i="1" s="1"/>
  <c r="F21" i="1"/>
  <c r="F20" i="1" s="1"/>
  <c r="BH20" i="1"/>
  <c r="BD20" i="1"/>
  <c r="BB20" i="1"/>
  <c r="AZ20" i="1"/>
  <c r="AX20" i="1"/>
  <c r="AV20" i="1"/>
  <c r="AT20" i="1"/>
  <c r="AR20" i="1"/>
  <c r="AP20" i="1"/>
  <c r="AN20" i="1"/>
  <c r="AL20" i="1"/>
  <c r="AJ20" i="1"/>
  <c r="BG20" i="1" l="1"/>
  <c r="E20" i="1"/>
  <c r="I20" i="1"/>
  <c r="K20" i="1"/>
  <c r="M20" i="1"/>
  <c r="O20" i="1"/>
  <c r="Q20" i="1"/>
  <c r="S20" i="1"/>
  <c r="U20" i="1"/>
  <c r="W20" i="1"/>
  <c r="Y20" i="1"/>
  <c r="AA20" i="1"/>
  <c r="AC20" i="1"/>
  <c r="AE61" i="1"/>
  <c r="AE60" i="1" s="1"/>
  <c r="BD60" i="1"/>
  <c r="AG61" i="1"/>
  <c r="AG60" i="1" s="1"/>
  <c r="BF60" i="1"/>
  <c r="AI61" i="1"/>
  <c r="AI60" i="1" s="1"/>
  <c r="BH60" i="1"/>
  <c r="AF65" i="1"/>
  <c r="AF64" i="1" s="1"/>
  <c r="AF62" i="1" s="1"/>
  <c r="AF23" i="1" s="1"/>
  <c r="AF20" i="1" s="1"/>
  <c r="BE64" i="1"/>
  <c r="BE62" i="1" s="1"/>
  <c r="BE23" i="1" s="1"/>
  <c r="BE20" i="1" s="1"/>
  <c r="AH65" i="1"/>
  <c r="AH64" i="1" s="1"/>
  <c r="AH62" i="1" s="1"/>
  <c r="AH23" i="1" s="1"/>
  <c r="AH20" i="1" s="1"/>
  <c r="BG64" i="1"/>
  <c r="BG62" i="1" s="1"/>
  <c r="BG23" i="1" s="1"/>
</calcChain>
</file>

<file path=xl/sharedStrings.xml><?xml version="1.0" encoding="utf-8"?>
<sst xmlns="http://schemas.openxmlformats.org/spreadsheetml/2006/main" count="472" uniqueCount="186">
  <si>
    <t>Приложение  № 6</t>
  </si>
  <si>
    <t>к приказу Минэнерго России</t>
  </si>
  <si>
    <t>от "25" апреля 2018 г. № 320</t>
  </si>
  <si>
    <t xml:space="preserve">Форма 6. Отчет об исполнении плана вывода объектов инвестиционной деятельности (мощностей) в эксплуатацию </t>
  </si>
  <si>
    <t xml:space="preserve"> за 2024 год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</si>
  <si>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</si>
  <si>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</si>
  <si>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</si>
  <si>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</si>
  <si>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</si>
  <si>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</si>
  <si>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</si>
  <si>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</si>
  <si>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</si>
  <si>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</si>
  <si>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</si>
  <si>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</si>
  <si>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</si>
  <si>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</si>
  <si>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</si>
  <si>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</si>
  <si>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</si>
  <si>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</si>
  <si>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</si>
  <si>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</si>
  <si>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</si>
  <si>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</si>
  <si>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</si>
  <si>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</si>
  <si>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</si>
  <si>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5</t>
  </si>
  <si>
    <t>6</t>
  </si>
  <si>
    <t>7</t>
  </si>
  <si>
    <t>8</t>
  </si>
  <si>
    <t>9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</si>
  <si>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</si>
  <si>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</si>
  <si>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</si>
  <si>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</si>
  <si>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</si>
  <si>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</si>
  <si>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</si>
  <si>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</si>
  <si>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</si>
  <si>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</si>
  <si>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</si>
  <si>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</si>
  <si>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</si>
  <si>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</si>
  <si>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</si>
  <si>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</si>
  <si>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</si>
  <si>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</si>
  <si>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</si>
  <si>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</si>
  <si>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10</t>
  </si>
  <si>
    <t>11</t>
  </si>
  <si>
    <t>12</t>
  </si>
  <si>
    <t>13</t>
  </si>
  <si>
    <t>14</t>
  </si>
  <si>
    <t>15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</si>
  <si>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</si>
  <si>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</si>
  <si>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</si>
  <si>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</si>
  <si>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</si>
  <si>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</si>
  <si>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</si>
  <si>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</si>
  <si>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</si>
  <si>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</si>
  <si>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</si>
  <si>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</si>
  <si>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</si>
  <si>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</si>
  <si>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</si>
  <si>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</si>
  <si>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</si>
  <si>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</si>
  <si>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</si>
  <si>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</si>
  <si>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16</t>
  </si>
  <si>
    <t>17</t>
  </si>
  <si>
    <t>18</t>
  </si>
  <si>
    <t>19</t>
  </si>
  <si>
    <t>20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</si>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</sst>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64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&#1043;&#1086;&#1076;&#1086;&#1074;&#1086;&#1081;/&#1054;&#1090;&#1095;&#1077;&#1090;%20&#1079;&#1072;%202024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331_1037000158513_01_69_0"/>
      <sheetName val="J0331_1037000158513_02_69_0"/>
      <sheetName val="J0331_1037000158513_03_69"/>
      <sheetName val="E0214_1037000158513_13_69_0"/>
      <sheetName val="J0331_1037000158513_03_69_0"/>
      <sheetName val="J0331_1037000158513_04_69_0"/>
      <sheetName val="J0331_1037000158513_05_69_"/>
      <sheetName val="J0331_1037000158513_05_69_0"/>
      <sheetName val="J0331_1037000158513_06_69_0"/>
      <sheetName val="J0214_1037000158513_07_69_0 "/>
      <sheetName val="J0214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49">
          <cell r="A49" t="str">
            <v>1.2.1.2.2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4">
          <cell r="A74" t="str">
            <v>1.6.1</v>
          </cell>
          <cell r="B74" t="str">
            <v>Приобретение автогидроподъемника</v>
          </cell>
          <cell r="C74" t="str">
            <v>J_0000007038</v>
          </cell>
        </row>
        <row r="75">
          <cell r="A75" t="str">
            <v>1.6.3</v>
          </cell>
          <cell r="B75" t="str">
            <v>Приобретение бригадного автомобиля</v>
          </cell>
          <cell r="C75" t="str">
            <v>J_0000007034</v>
          </cell>
        </row>
        <row r="76">
          <cell r="A76" t="str">
            <v>1.6.5</v>
          </cell>
          <cell r="B76" t="str">
            <v>Приобретение информационно-вычислительной техники</v>
          </cell>
          <cell r="C76" t="str">
            <v>J_0000000814</v>
          </cell>
        </row>
        <row r="77">
          <cell r="A77" t="str">
            <v>1.6.16</v>
          </cell>
          <cell r="B77" t="str">
            <v>Строительство склада для хранения электротехнической продукции</v>
          </cell>
          <cell r="C77" t="str">
            <v>J_0000000858</v>
          </cell>
        </row>
        <row r="78">
          <cell r="A78" t="str">
            <v>1.6.21</v>
          </cell>
          <cell r="B78" t="str">
            <v>Разработка программного обеспечения "Геоинформационная система городских электрических сетей" (блок №6)</v>
          </cell>
          <cell r="C78" t="str">
            <v>J_0000007047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3" tint="0.79998168889431442"/>
  </sheetPr>
  <dimension ref="A1:CX84"/>
  <sheetViews>
    <sheetView tabSelected="1" view="pageBreakPreview" zoomScale="70" zoomScaleNormal="100" zoomScaleSheetLayoutView="70" workbookViewId="0">
      <pane ySplit="20" topLeftCell="A21" activePane="bottomLeft" state="frozen"/>
      <selection activeCell="B16" sqref="B16:B18"/>
      <selection pane="bottomLeft" activeCell="D74" sqref="D74"/>
    </sheetView>
  </sheetViews>
  <sheetFormatPr defaultRowHeight="15.75" outlineLevelRow="1" x14ac:dyDescent="0.25"/>
  <cols>
    <col min="1" max="1" width="11.85546875" style="4" customWidth="1"/>
    <col min="2" max="2" width="37.85546875" style="4" customWidth="1"/>
    <col min="3" max="3" width="15.85546875" style="4" customWidth="1"/>
    <col min="4" max="4" width="20.42578125" style="4" customWidth="1"/>
    <col min="5" max="5" width="13.5703125" style="4" customWidth="1"/>
    <col min="6" max="8" width="6.85546875" style="4" customWidth="1"/>
    <col min="9" max="9" width="8.42578125" style="4" customWidth="1"/>
    <col min="10" max="10" width="8.7109375" style="4" hidden="1" customWidth="1"/>
    <col min="11" max="13" width="6.85546875" style="4" hidden="1" customWidth="1"/>
    <col min="14" max="14" width="8.42578125" style="4" hidden="1" customWidth="1"/>
    <col min="15" max="15" width="8.7109375" style="4" hidden="1" customWidth="1"/>
    <col min="16" max="18" width="6.85546875" style="4" hidden="1" customWidth="1"/>
    <col min="19" max="19" width="8.42578125" style="4" hidden="1" customWidth="1"/>
    <col min="20" max="20" width="8.7109375" style="4" hidden="1" customWidth="1"/>
    <col min="21" max="23" width="6.85546875" style="4" hidden="1" customWidth="1"/>
    <col min="24" max="24" width="8.42578125" style="4" hidden="1" customWidth="1"/>
    <col min="25" max="28" width="6.85546875" style="4" hidden="1" customWidth="1"/>
    <col min="29" max="29" width="8.7109375" style="4" hidden="1" customWidth="1"/>
    <col min="30" max="30" width="8.7109375" style="4" customWidth="1"/>
    <col min="31" max="34" width="6.85546875" style="4" customWidth="1"/>
    <col min="35" max="35" width="8.42578125" style="4" customWidth="1"/>
    <col min="36" max="36" width="8.7109375" style="4" hidden="1" customWidth="1"/>
    <col min="37" max="39" width="6.85546875" style="4" hidden="1" customWidth="1"/>
    <col min="40" max="40" width="8.42578125" style="4" hidden="1" customWidth="1"/>
    <col min="41" max="41" width="8.7109375" style="4" hidden="1" customWidth="1"/>
    <col min="42" max="44" width="6.85546875" style="4" hidden="1" customWidth="1"/>
    <col min="45" max="45" width="8.42578125" style="4" hidden="1" customWidth="1"/>
    <col min="46" max="46" width="8.7109375" style="4" hidden="1" customWidth="1"/>
    <col min="47" max="49" width="6.85546875" style="4" hidden="1" customWidth="1"/>
    <col min="50" max="55" width="8.42578125" style="4" hidden="1" customWidth="1"/>
    <col min="56" max="59" width="6.85546875" style="4" customWidth="1"/>
    <col min="60" max="60" width="8.7109375" style="4" customWidth="1"/>
    <col min="61" max="61" width="19.7109375" style="4" customWidth="1"/>
    <col min="62" max="16384" width="9.140625" style="10"/>
  </cols>
  <sheetData>
    <row r="1" spans="1:102" s="5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3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2"/>
      <c r="BE1" s="2"/>
      <c r="BF1" s="2"/>
      <c r="BG1" s="2"/>
      <c r="BH1" s="2"/>
      <c r="BI1" s="4" t="s">
        <v>0</v>
      </c>
    </row>
    <row r="2" spans="1:102" s="5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3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6" t="s">
        <v>1</v>
      </c>
      <c r="BE2" s="6"/>
      <c r="BF2" s="6"/>
      <c r="BG2" s="6"/>
      <c r="BH2" s="6"/>
      <c r="BI2" s="6"/>
    </row>
    <row r="3" spans="1:102" s="5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7"/>
      <c r="AA3" s="7"/>
      <c r="AB3" s="7"/>
      <c r="AC3" s="7"/>
      <c r="AD3" s="8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6" t="s">
        <v>2</v>
      </c>
      <c r="BE3" s="6"/>
      <c r="BF3" s="6"/>
      <c r="BG3" s="6"/>
      <c r="BH3" s="6"/>
      <c r="BI3" s="6"/>
    </row>
    <row r="4" spans="1:102" ht="18.75" outlineLevel="1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</row>
    <row r="5" spans="1:102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</row>
    <row r="6" spans="1:102" ht="18.75" outlineLevel="1" x14ac:dyDescent="0.25">
      <c r="A6" s="12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</row>
    <row r="7" spans="1:102" ht="18.75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102" ht="18.75" outlineLevel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102" ht="18.75" outlineLevel="1" x14ac:dyDescent="0.25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</row>
    <row r="10" spans="1:102" ht="18.75" outlineLevel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</row>
    <row r="11" spans="1:102" ht="41.25" customHeight="1" outlineLevel="1" x14ac:dyDescent="0.25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</row>
    <row r="12" spans="1:102" outlineLevel="1" x14ac:dyDescent="0.25">
      <c r="A12" s="15" t="s">
        <v>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</row>
    <row r="13" spans="1:102" outlineLevel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</row>
    <row r="14" spans="1:102" x14ac:dyDescent="0.25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102" ht="34.5" customHeight="1" x14ac:dyDescent="0.25">
      <c r="A15" s="19" t="s">
        <v>10</v>
      </c>
      <c r="B15" s="19" t="s">
        <v>11</v>
      </c>
      <c r="C15" s="19" t="s">
        <v>12</v>
      </c>
      <c r="D15" s="20" t="s">
        <v>13</v>
      </c>
      <c r="E15" s="21" t="s">
        <v>14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3" t="s">
        <v>15</v>
      </c>
      <c r="BE15" s="23"/>
      <c r="BF15" s="23"/>
      <c r="BG15" s="23"/>
      <c r="BH15" s="23"/>
      <c r="BI15" s="24" t="s">
        <v>16</v>
      </c>
    </row>
    <row r="16" spans="1:102" ht="24" customHeight="1" x14ac:dyDescent="0.25">
      <c r="A16" s="19"/>
      <c r="B16" s="19"/>
      <c r="C16" s="19"/>
      <c r="D16" s="25"/>
      <c r="E16" s="26" t="s">
        <v>17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8"/>
      <c r="AD16" s="26" t="s">
        <v>18</v>
      </c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8"/>
      <c r="BD16" s="23"/>
      <c r="BE16" s="23"/>
      <c r="BF16" s="23"/>
      <c r="BG16" s="23"/>
      <c r="BH16" s="23"/>
      <c r="BI16" s="29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</row>
    <row r="17" spans="1:102" ht="5.25" hidden="1" customHeight="1" x14ac:dyDescent="0.25">
      <c r="A17" s="19"/>
      <c r="B17" s="19"/>
      <c r="C17" s="19"/>
      <c r="D17" s="25"/>
      <c r="E17" s="26" t="s">
        <v>19</v>
      </c>
      <c r="F17" s="27"/>
      <c r="G17" s="27"/>
      <c r="H17" s="27"/>
      <c r="I17" s="28"/>
      <c r="J17" s="26" t="s">
        <v>20</v>
      </c>
      <c r="K17" s="27"/>
      <c r="L17" s="27"/>
      <c r="M17" s="27"/>
      <c r="N17" s="28"/>
      <c r="O17" s="26" t="s">
        <v>21</v>
      </c>
      <c r="P17" s="27"/>
      <c r="Q17" s="27"/>
      <c r="R17" s="27"/>
      <c r="S17" s="28"/>
      <c r="T17" s="26" t="s">
        <v>22</v>
      </c>
      <c r="U17" s="27"/>
      <c r="V17" s="27"/>
      <c r="W17" s="27"/>
      <c r="X17" s="28"/>
      <c r="Y17" s="31" t="s">
        <v>23</v>
      </c>
      <c r="Z17" s="32"/>
      <c r="AA17" s="32"/>
      <c r="AB17" s="32"/>
      <c r="AC17" s="33"/>
      <c r="AD17" s="34"/>
      <c r="AE17" s="26" t="s">
        <v>19</v>
      </c>
      <c r="AF17" s="27"/>
      <c r="AG17" s="27"/>
      <c r="AH17" s="27"/>
      <c r="AI17" s="28"/>
      <c r="AJ17" s="26" t="s">
        <v>20</v>
      </c>
      <c r="AK17" s="27"/>
      <c r="AL17" s="27"/>
      <c r="AM17" s="27"/>
      <c r="AN17" s="28"/>
      <c r="AO17" s="26" t="s">
        <v>21</v>
      </c>
      <c r="AP17" s="27"/>
      <c r="AQ17" s="27"/>
      <c r="AR17" s="27"/>
      <c r="AS17" s="28"/>
      <c r="AT17" s="26" t="s">
        <v>22</v>
      </c>
      <c r="AU17" s="27"/>
      <c r="AV17" s="27"/>
      <c r="AW17" s="27"/>
      <c r="AX17" s="28"/>
      <c r="AY17" s="31" t="s">
        <v>23</v>
      </c>
      <c r="AZ17" s="32"/>
      <c r="BA17" s="32"/>
      <c r="BB17" s="32"/>
      <c r="BC17" s="32"/>
      <c r="BD17" s="23"/>
      <c r="BE17" s="23"/>
      <c r="BF17" s="23"/>
      <c r="BG17" s="23"/>
      <c r="BH17" s="23"/>
      <c r="BI17" s="29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</row>
    <row r="18" spans="1:102" ht="102.75" x14ac:dyDescent="0.25">
      <c r="A18" s="19"/>
      <c r="B18" s="19"/>
      <c r="C18" s="19"/>
      <c r="D18" s="36"/>
      <c r="E18" s="37" t="s">
        <v>24</v>
      </c>
      <c r="F18" s="37" t="s">
        <v>25</v>
      </c>
      <c r="G18" s="38" t="s">
        <v>26</v>
      </c>
      <c r="H18" s="37" t="s">
        <v>27</v>
      </c>
      <c r="I18" s="37" t="s">
        <v>28</v>
      </c>
      <c r="J18" s="37" t="s">
        <v>24</v>
      </c>
      <c r="K18" s="37" t="s">
        <v>25</v>
      </c>
      <c r="L18" s="38" t="s">
        <v>26</v>
      </c>
      <c r="M18" s="37" t="s">
        <v>27</v>
      </c>
      <c r="N18" s="37" t="s">
        <v>28</v>
      </c>
      <c r="O18" s="37" t="s">
        <v>24</v>
      </c>
      <c r="P18" s="37" t="s">
        <v>25</v>
      </c>
      <c r="Q18" s="38" t="s">
        <v>26</v>
      </c>
      <c r="R18" s="37" t="s">
        <v>27</v>
      </c>
      <c r="S18" s="37" t="s">
        <v>28</v>
      </c>
      <c r="T18" s="37" t="s">
        <v>24</v>
      </c>
      <c r="U18" s="37" t="s">
        <v>25</v>
      </c>
      <c r="V18" s="38" t="s">
        <v>26</v>
      </c>
      <c r="W18" s="37" t="s">
        <v>27</v>
      </c>
      <c r="X18" s="37" t="s">
        <v>28</v>
      </c>
      <c r="Y18" s="37" t="s">
        <v>24</v>
      </c>
      <c r="Z18" s="37" t="s">
        <v>25</v>
      </c>
      <c r="AA18" s="38" t="s">
        <v>26</v>
      </c>
      <c r="AB18" s="37" t="s">
        <v>27</v>
      </c>
      <c r="AC18" s="37" t="s">
        <v>28</v>
      </c>
      <c r="AD18" s="37" t="s">
        <v>29</v>
      </c>
      <c r="AE18" s="37" t="s">
        <v>24</v>
      </c>
      <c r="AF18" s="37" t="s">
        <v>25</v>
      </c>
      <c r="AG18" s="38" t="s">
        <v>26</v>
      </c>
      <c r="AH18" s="37" t="s">
        <v>27</v>
      </c>
      <c r="AI18" s="37" t="s">
        <v>28</v>
      </c>
      <c r="AJ18" s="37" t="s">
        <v>24</v>
      </c>
      <c r="AK18" s="37" t="s">
        <v>25</v>
      </c>
      <c r="AL18" s="38" t="s">
        <v>26</v>
      </c>
      <c r="AM18" s="37" t="s">
        <v>27</v>
      </c>
      <c r="AN18" s="37" t="s">
        <v>28</v>
      </c>
      <c r="AO18" s="37" t="s">
        <v>24</v>
      </c>
      <c r="AP18" s="37" t="s">
        <v>25</v>
      </c>
      <c r="AQ18" s="38" t="s">
        <v>26</v>
      </c>
      <c r="AR18" s="37" t="s">
        <v>27</v>
      </c>
      <c r="AS18" s="37" t="s">
        <v>28</v>
      </c>
      <c r="AT18" s="37" t="s">
        <v>24</v>
      </c>
      <c r="AU18" s="37" t="s">
        <v>25</v>
      </c>
      <c r="AV18" s="38" t="s">
        <v>26</v>
      </c>
      <c r="AW18" s="37" t="s">
        <v>27</v>
      </c>
      <c r="AX18" s="37" t="s">
        <v>28</v>
      </c>
      <c r="AY18" s="37" t="s">
        <v>24</v>
      </c>
      <c r="AZ18" s="37" t="s">
        <v>25</v>
      </c>
      <c r="BA18" s="38" t="s">
        <v>26</v>
      </c>
      <c r="BB18" s="37" t="s">
        <v>27</v>
      </c>
      <c r="BC18" s="37" t="s">
        <v>28</v>
      </c>
      <c r="BD18" s="37" t="s">
        <v>24</v>
      </c>
      <c r="BE18" s="37" t="s">
        <v>25</v>
      </c>
      <c r="BF18" s="38" t="s">
        <v>26</v>
      </c>
      <c r="BG18" s="37" t="s">
        <v>27</v>
      </c>
      <c r="BH18" s="37" t="s">
        <v>28</v>
      </c>
      <c r="BI18" s="39"/>
      <c r="BW18" s="40"/>
      <c r="BX18" s="40"/>
      <c r="BY18" s="40"/>
      <c r="BZ18" s="41"/>
      <c r="CA18" s="41"/>
      <c r="CB18" s="41"/>
      <c r="CC18" s="40"/>
      <c r="CD18" s="40"/>
      <c r="CE18" s="40"/>
      <c r="CF18" s="40"/>
      <c r="CG18" s="41"/>
      <c r="CH18" s="41"/>
      <c r="CI18" s="41"/>
      <c r="CJ18" s="40"/>
      <c r="CK18" s="40"/>
      <c r="CL18" s="40"/>
      <c r="CM18" s="40"/>
      <c r="CN18" s="41"/>
      <c r="CO18" s="41"/>
      <c r="CP18" s="41"/>
      <c r="CQ18" s="40"/>
      <c r="CR18" s="40"/>
      <c r="CS18" s="40"/>
      <c r="CT18" s="40"/>
      <c r="CU18" s="41"/>
      <c r="CV18" s="41"/>
      <c r="CW18" s="41"/>
      <c r="CX18" s="40"/>
    </row>
    <row r="19" spans="1:102" x14ac:dyDescent="0.25">
      <c r="A19" s="42">
        <v>1</v>
      </c>
      <c r="B19" s="42">
        <v>2</v>
      </c>
      <c r="C19" s="42">
        <v>3</v>
      </c>
      <c r="D19" s="42">
        <v>4</v>
      </c>
      <c r="E19" s="43" t="s">
        <v>30</v>
      </c>
      <c r="F19" s="43" t="s">
        <v>31</v>
      </c>
      <c r="G19" s="43" t="s">
        <v>32</v>
      </c>
      <c r="H19" s="43" t="s">
        <v>33</v>
      </c>
      <c r="I19" s="43" t="s">
        <v>34</v>
      </c>
      <c r="J19" s="43" t="s">
        <v>35</v>
      </c>
      <c r="K19" s="43" t="s">
        <v>36</v>
      </c>
      <c r="L19" s="43" t="s">
        <v>37</v>
      </c>
      <c r="M19" s="43" t="s">
        <v>38</v>
      </c>
      <c r="N19" s="43" t="s">
        <v>39</v>
      </c>
      <c r="O19" s="43" t="s">
        <v>40</v>
      </c>
      <c r="P19" s="43" t="s">
        <v>41</v>
      </c>
      <c r="Q19" s="43" t="s">
        <v>42</v>
      </c>
      <c r="R19" s="43" t="s">
        <v>43</v>
      </c>
      <c r="S19" s="43" t="s">
        <v>44</v>
      </c>
      <c r="T19" s="43" t="s">
        <v>45</v>
      </c>
      <c r="U19" s="43" t="s">
        <v>46</v>
      </c>
      <c r="V19" s="43" t="s">
        <v>47</v>
      </c>
      <c r="W19" s="43" t="s">
        <v>48</v>
      </c>
      <c r="X19" s="43" t="s">
        <v>49</v>
      </c>
      <c r="Y19" s="43" t="s">
        <v>50</v>
      </c>
      <c r="Z19" s="43" t="s">
        <v>51</v>
      </c>
      <c r="AA19" s="43" t="s">
        <v>52</v>
      </c>
      <c r="AB19" s="43" t="s">
        <v>53</v>
      </c>
      <c r="AC19" s="43" t="s">
        <v>54</v>
      </c>
      <c r="AD19" s="43" t="s">
        <v>55</v>
      </c>
      <c r="AE19" s="43" t="s">
        <v>56</v>
      </c>
      <c r="AF19" s="43" t="s">
        <v>57</v>
      </c>
      <c r="AG19" s="43" t="s">
        <v>58</v>
      </c>
      <c r="AH19" s="43" t="s">
        <v>59</v>
      </c>
      <c r="AI19" s="43" t="s">
        <v>60</v>
      </c>
      <c r="AJ19" s="43" t="s">
        <v>61</v>
      </c>
      <c r="AK19" s="43" t="s">
        <v>62</v>
      </c>
      <c r="AL19" s="43" t="s">
        <v>63</v>
      </c>
      <c r="AM19" s="43" t="s">
        <v>64</v>
      </c>
      <c r="AN19" s="43" t="s">
        <v>65</v>
      </c>
      <c r="AO19" s="43" t="s">
        <v>66</v>
      </c>
      <c r="AP19" s="43" t="s">
        <v>67</v>
      </c>
      <c r="AQ19" s="43" t="s">
        <v>68</v>
      </c>
      <c r="AR19" s="43" t="s">
        <v>69</v>
      </c>
      <c r="AS19" s="43" t="s">
        <v>70</v>
      </c>
      <c r="AT19" s="43" t="s">
        <v>71</v>
      </c>
      <c r="AU19" s="43" t="s">
        <v>72</v>
      </c>
      <c r="AV19" s="43" t="s">
        <v>73</v>
      </c>
      <c r="AW19" s="43" t="s">
        <v>74</v>
      </c>
      <c r="AX19" s="43" t="s">
        <v>75</v>
      </c>
      <c r="AY19" s="43" t="s">
        <v>76</v>
      </c>
      <c r="AZ19" s="43" t="s">
        <v>77</v>
      </c>
      <c r="BA19" s="43" t="s">
        <v>78</v>
      </c>
      <c r="BB19" s="43" t="s">
        <v>79</v>
      </c>
      <c r="BC19" s="43" t="s">
        <v>80</v>
      </c>
      <c r="BD19" s="43" t="s">
        <v>81</v>
      </c>
      <c r="BE19" s="43" t="s">
        <v>82</v>
      </c>
      <c r="BF19" s="43" t="s">
        <v>83</v>
      </c>
      <c r="BG19" s="43" t="s">
        <v>84</v>
      </c>
      <c r="BH19" s="43" t="s">
        <v>85</v>
      </c>
      <c r="BI19" s="44">
        <v>21</v>
      </c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</row>
    <row r="20" spans="1:102" ht="31.5" hidden="1" x14ac:dyDescent="0.25">
      <c r="A20" s="46">
        <v>0</v>
      </c>
      <c r="B20" s="47" t="s">
        <v>86</v>
      </c>
      <c r="C20" s="46" t="s">
        <v>87</v>
      </c>
      <c r="D20" s="46" t="s">
        <v>88</v>
      </c>
      <c r="E20" s="48">
        <f t="shared" ref="E20" si="0">SUM(E21:E26)</f>
        <v>0</v>
      </c>
      <c r="F20" s="48">
        <f t="shared" ref="F20:AC20" si="1">SUM(F21:F26)</f>
        <v>0</v>
      </c>
      <c r="G20" s="48">
        <f t="shared" si="1"/>
        <v>0</v>
      </c>
      <c r="H20" s="48">
        <f t="shared" si="1"/>
        <v>0</v>
      </c>
      <c r="I20" s="48">
        <f t="shared" si="1"/>
        <v>0</v>
      </c>
      <c r="J20" s="48">
        <f t="shared" si="1"/>
        <v>0</v>
      </c>
      <c r="K20" s="4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48">
        <f t="shared" si="1"/>
        <v>0</v>
      </c>
      <c r="R20" s="48">
        <f t="shared" si="1"/>
        <v>0</v>
      </c>
      <c r="S20" s="48">
        <f t="shared" si="1"/>
        <v>0</v>
      </c>
      <c r="T20" s="48">
        <f t="shared" si="1"/>
        <v>0</v>
      </c>
      <c r="U20" s="48">
        <f t="shared" si="1"/>
        <v>0</v>
      </c>
      <c r="V20" s="48">
        <f t="shared" si="1"/>
        <v>0</v>
      </c>
      <c r="W20" s="48">
        <f t="shared" si="1"/>
        <v>0</v>
      </c>
      <c r="X20" s="48">
        <f t="shared" si="1"/>
        <v>0</v>
      </c>
      <c r="Y20" s="48">
        <f t="shared" si="1"/>
        <v>0</v>
      </c>
      <c r="Z20" s="48">
        <f t="shared" si="1"/>
        <v>0</v>
      </c>
      <c r="AA20" s="48">
        <f t="shared" si="1"/>
        <v>0</v>
      </c>
      <c r="AB20" s="48">
        <f t="shared" si="1"/>
        <v>0</v>
      </c>
      <c r="AC20" s="48">
        <f t="shared" si="1"/>
        <v>0</v>
      </c>
      <c r="AD20" s="48" t="s">
        <v>88</v>
      </c>
      <c r="AE20" s="48">
        <f t="shared" ref="AE20:BH20" si="2">SUM(AE21:AE26)</f>
        <v>0</v>
      </c>
      <c r="AF20" s="48">
        <f t="shared" si="2"/>
        <v>0</v>
      </c>
      <c r="AG20" s="48">
        <f t="shared" si="2"/>
        <v>0</v>
      </c>
      <c r="AH20" s="48">
        <f t="shared" si="2"/>
        <v>0</v>
      </c>
      <c r="AI20" s="48">
        <f t="shared" si="2"/>
        <v>0</v>
      </c>
      <c r="AJ20" s="48">
        <f t="shared" si="2"/>
        <v>0</v>
      </c>
      <c r="AK20" s="48">
        <f t="shared" si="2"/>
        <v>0</v>
      </c>
      <c r="AL20" s="48">
        <f t="shared" si="2"/>
        <v>0</v>
      </c>
      <c r="AM20" s="48">
        <f t="shared" si="2"/>
        <v>0</v>
      </c>
      <c r="AN20" s="48">
        <f t="shared" si="2"/>
        <v>0</v>
      </c>
      <c r="AO20" s="48">
        <f t="shared" si="2"/>
        <v>0</v>
      </c>
      <c r="AP20" s="48">
        <f t="shared" si="2"/>
        <v>0</v>
      </c>
      <c r="AQ20" s="48">
        <f t="shared" si="2"/>
        <v>0</v>
      </c>
      <c r="AR20" s="48">
        <f t="shared" si="2"/>
        <v>0</v>
      </c>
      <c r="AS20" s="48">
        <f t="shared" si="2"/>
        <v>0</v>
      </c>
      <c r="AT20" s="48">
        <f t="shared" si="2"/>
        <v>0</v>
      </c>
      <c r="AU20" s="48">
        <f t="shared" si="2"/>
        <v>0</v>
      </c>
      <c r="AV20" s="48">
        <f t="shared" si="2"/>
        <v>0</v>
      </c>
      <c r="AW20" s="48">
        <f t="shared" si="2"/>
        <v>0</v>
      </c>
      <c r="AX20" s="48">
        <f t="shared" si="2"/>
        <v>0</v>
      </c>
      <c r="AY20" s="48">
        <f t="shared" si="2"/>
        <v>0</v>
      </c>
      <c r="AZ20" s="48">
        <f t="shared" si="2"/>
        <v>0</v>
      </c>
      <c r="BA20" s="48">
        <f t="shared" si="2"/>
        <v>0</v>
      </c>
      <c r="BB20" s="48">
        <f t="shared" si="2"/>
        <v>0</v>
      </c>
      <c r="BC20" s="48">
        <f t="shared" si="2"/>
        <v>0</v>
      </c>
      <c r="BD20" s="48">
        <f t="shared" si="2"/>
        <v>0</v>
      </c>
      <c r="BE20" s="48">
        <f t="shared" si="2"/>
        <v>0</v>
      </c>
      <c r="BF20" s="48">
        <f t="shared" si="2"/>
        <v>0</v>
      </c>
      <c r="BG20" s="48">
        <f t="shared" si="2"/>
        <v>0</v>
      </c>
      <c r="BH20" s="48">
        <f t="shared" si="2"/>
        <v>0</v>
      </c>
      <c r="BI20" s="49" t="s">
        <v>88</v>
      </c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</row>
    <row r="21" spans="1:102" ht="31.5" hidden="1" x14ac:dyDescent="0.25">
      <c r="A21" s="51" t="s">
        <v>89</v>
      </c>
      <c r="B21" s="52" t="s">
        <v>90</v>
      </c>
      <c r="C21" s="51" t="s">
        <v>87</v>
      </c>
      <c r="D21" s="51" t="s">
        <v>88</v>
      </c>
      <c r="E21" s="53">
        <f t="shared" ref="E21:AC21" si="3">SUM(E27)</f>
        <v>0</v>
      </c>
      <c r="F21" s="53">
        <f t="shared" si="3"/>
        <v>0</v>
      </c>
      <c r="G21" s="53">
        <f t="shared" si="3"/>
        <v>0</v>
      </c>
      <c r="H21" s="53">
        <f t="shared" si="3"/>
        <v>0</v>
      </c>
      <c r="I21" s="53">
        <f t="shared" si="3"/>
        <v>0</v>
      </c>
      <c r="J21" s="53">
        <f t="shared" si="3"/>
        <v>0</v>
      </c>
      <c r="K21" s="53">
        <f t="shared" si="3"/>
        <v>0</v>
      </c>
      <c r="L21" s="53">
        <f t="shared" si="3"/>
        <v>0</v>
      </c>
      <c r="M21" s="53">
        <f t="shared" si="3"/>
        <v>0</v>
      </c>
      <c r="N21" s="53">
        <f t="shared" si="3"/>
        <v>0</v>
      </c>
      <c r="O21" s="53">
        <f t="shared" si="3"/>
        <v>0</v>
      </c>
      <c r="P21" s="53">
        <f t="shared" si="3"/>
        <v>0</v>
      </c>
      <c r="Q21" s="53">
        <f t="shared" si="3"/>
        <v>0</v>
      </c>
      <c r="R21" s="53">
        <f t="shared" si="3"/>
        <v>0</v>
      </c>
      <c r="S21" s="53">
        <f t="shared" si="3"/>
        <v>0</v>
      </c>
      <c r="T21" s="53">
        <f t="shared" si="3"/>
        <v>0</v>
      </c>
      <c r="U21" s="53">
        <f t="shared" si="3"/>
        <v>0</v>
      </c>
      <c r="V21" s="53">
        <f t="shared" si="3"/>
        <v>0</v>
      </c>
      <c r="W21" s="53">
        <f t="shared" si="3"/>
        <v>0</v>
      </c>
      <c r="X21" s="53">
        <f t="shared" si="3"/>
        <v>0</v>
      </c>
      <c r="Y21" s="53">
        <f t="shared" si="3"/>
        <v>0</v>
      </c>
      <c r="Z21" s="53">
        <f t="shared" si="3"/>
        <v>0</v>
      </c>
      <c r="AA21" s="53">
        <f t="shared" si="3"/>
        <v>0</v>
      </c>
      <c r="AB21" s="53">
        <f t="shared" si="3"/>
        <v>0</v>
      </c>
      <c r="AC21" s="53">
        <f t="shared" si="3"/>
        <v>0</v>
      </c>
      <c r="AD21" s="53" t="s">
        <v>88</v>
      </c>
      <c r="AE21" s="53">
        <f t="shared" ref="AE21:BH21" si="4">SUM(AE27)</f>
        <v>0</v>
      </c>
      <c r="AF21" s="53">
        <f t="shared" si="4"/>
        <v>0</v>
      </c>
      <c r="AG21" s="53">
        <f t="shared" si="4"/>
        <v>0</v>
      </c>
      <c r="AH21" s="53">
        <f t="shared" si="4"/>
        <v>0</v>
      </c>
      <c r="AI21" s="53">
        <f t="shared" si="4"/>
        <v>0</v>
      </c>
      <c r="AJ21" s="53">
        <f t="shared" si="4"/>
        <v>0</v>
      </c>
      <c r="AK21" s="53">
        <f t="shared" si="4"/>
        <v>0</v>
      </c>
      <c r="AL21" s="53">
        <f t="shared" si="4"/>
        <v>0</v>
      </c>
      <c r="AM21" s="53">
        <f t="shared" si="4"/>
        <v>0</v>
      </c>
      <c r="AN21" s="53">
        <f t="shared" si="4"/>
        <v>0</v>
      </c>
      <c r="AO21" s="53">
        <f t="shared" si="4"/>
        <v>0</v>
      </c>
      <c r="AP21" s="53">
        <f t="shared" si="4"/>
        <v>0</v>
      </c>
      <c r="AQ21" s="53">
        <f t="shared" si="4"/>
        <v>0</v>
      </c>
      <c r="AR21" s="53">
        <f t="shared" si="4"/>
        <v>0</v>
      </c>
      <c r="AS21" s="53">
        <f t="shared" si="4"/>
        <v>0</v>
      </c>
      <c r="AT21" s="53">
        <f t="shared" si="4"/>
        <v>0</v>
      </c>
      <c r="AU21" s="53">
        <f t="shared" si="4"/>
        <v>0</v>
      </c>
      <c r="AV21" s="53">
        <f t="shared" si="4"/>
        <v>0</v>
      </c>
      <c r="AW21" s="53">
        <f t="shared" si="4"/>
        <v>0</v>
      </c>
      <c r="AX21" s="53">
        <f t="shared" si="4"/>
        <v>0</v>
      </c>
      <c r="AY21" s="53">
        <f t="shared" si="4"/>
        <v>0</v>
      </c>
      <c r="AZ21" s="53">
        <f t="shared" si="4"/>
        <v>0</v>
      </c>
      <c r="BA21" s="53">
        <f t="shared" si="4"/>
        <v>0</v>
      </c>
      <c r="BB21" s="53">
        <f t="shared" si="4"/>
        <v>0</v>
      </c>
      <c r="BC21" s="53">
        <f t="shared" si="4"/>
        <v>0</v>
      </c>
      <c r="BD21" s="53">
        <f t="shared" si="4"/>
        <v>0</v>
      </c>
      <c r="BE21" s="53">
        <f t="shared" si="4"/>
        <v>0</v>
      </c>
      <c r="BF21" s="53">
        <f t="shared" si="4"/>
        <v>0</v>
      </c>
      <c r="BG21" s="53">
        <f t="shared" si="4"/>
        <v>0</v>
      </c>
      <c r="BH21" s="53">
        <f t="shared" si="4"/>
        <v>0</v>
      </c>
      <c r="BI21" s="44" t="s">
        <v>88</v>
      </c>
    </row>
    <row r="22" spans="1:102" ht="31.5" hidden="1" x14ac:dyDescent="0.25">
      <c r="A22" s="51" t="s">
        <v>91</v>
      </c>
      <c r="B22" s="52" t="s">
        <v>92</v>
      </c>
      <c r="C22" s="51" t="s">
        <v>87</v>
      </c>
      <c r="D22" s="51" t="s">
        <v>88</v>
      </c>
      <c r="E22" s="53">
        <f t="shared" ref="E22:AC22" si="5">SUM(E45)</f>
        <v>0</v>
      </c>
      <c r="F22" s="53">
        <f t="shared" si="5"/>
        <v>0</v>
      </c>
      <c r="G22" s="53">
        <f t="shared" si="5"/>
        <v>0</v>
      </c>
      <c r="H22" s="53">
        <f t="shared" si="5"/>
        <v>0</v>
      </c>
      <c r="I22" s="53">
        <f t="shared" si="5"/>
        <v>0</v>
      </c>
      <c r="J22" s="53">
        <f t="shared" si="5"/>
        <v>0</v>
      </c>
      <c r="K22" s="53">
        <f t="shared" si="5"/>
        <v>0</v>
      </c>
      <c r="L22" s="53">
        <f t="shared" si="5"/>
        <v>0</v>
      </c>
      <c r="M22" s="53">
        <f t="shared" si="5"/>
        <v>0</v>
      </c>
      <c r="N22" s="53">
        <f t="shared" si="5"/>
        <v>0</v>
      </c>
      <c r="O22" s="53">
        <f t="shared" si="5"/>
        <v>0</v>
      </c>
      <c r="P22" s="53">
        <f t="shared" si="5"/>
        <v>0</v>
      </c>
      <c r="Q22" s="53">
        <f t="shared" si="5"/>
        <v>0</v>
      </c>
      <c r="R22" s="53">
        <f t="shared" si="5"/>
        <v>0</v>
      </c>
      <c r="S22" s="53">
        <f t="shared" si="5"/>
        <v>0</v>
      </c>
      <c r="T22" s="53">
        <f t="shared" si="5"/>
        <v>0</v>
      </c>
      <c r="U22" s="53">
        <f t="shared" si="5"/>
        <v>0</v>
      </c>
      <c r="V22" s="53">
        <f t="shared" si="5"/>
        <v>0</v>
      </c>
      <c r="W22" s="53">
        <f t="shared" si="5"/>
        <v>0</v>
      </c>
      <c r="X22" s="53">
        <f t="shared" si="5"/>
        <v>0</v>
      </c>
      <c r="Y22" s="53">
        <f t="shared" si="5"/>
        <v>0</v>
      </c>
      <c r="Z22" s="53">
        <f t="shared" si="5"/>
        <v>0</v>
      </c>
      <c r="AA22" s="53">
        <f t="shared" si="5"/>
        <v>0</v>
      </c>
      <c r="AB22" s="53">
        <f t="shared" si="5"/>
        <v>0</v>
      </c>
      <c r="AC22" s="53">
        <f t="shared" si="5"/>
        <v>0</v>
      </c>
      <c r="AD22" s="53" t="s">
        <v>88</v>
      </c>
      <c r="AE22" s="53">
        <f t="shared" ref="AE22:BH22" si="6">SUM(AE45)</f>
        <v>0</v>
      </c>
      <c r="AF22" s="53">
        <f t="shared" si="6"/>
        <v>0</v>
      </c>
      <c r="AG22" s="53">
        <f t="shared" si="6"/>
        <v>0</v>
      </c>
      <c r="AH22" s="53">
        <f t="shared" si="6"/>
        <v>0</v>
      </c>
      <c r="AI22" s="53">
        <f t="shared" si="6"/>
        <v>0</v>
      </c>
      <c r="AJ22" s="53">
        <f t="shared" si="6"/>
        <v>0</v>
      </c>
      <c r="AK22" s="53">
        <f t="shared" si="6"/>
        <v>0</v>
      </c>
      <c r="AL22" s="53">
        <f t="shared" si="6"/>
        <v>0</v>
      </c>
      <c r="AM22" s="53">
        <f t="shared" si="6"/>
        <v>0</v>
      </c>
      <c r="AN22" s="53">
        <f t="shared" si="6"/>
        <v>0</v>
      </c>
      <c r="AO22" s="53">
        <f t="shared" si="6"/>
        <v>0</v>
      </c>
      <c r="AP22" s="53">
        <f t="shared" si="6"/>
        <v>0</v>
      </c>
      <c r="AQ22" s="53">
        <f t="shared" si="6"/>
        <v>0</v>
      </c>
      <c r="AR22" s="53">
        <f t="shared" si="6"/>
        <v>0</v>
      </c>
      <c r="AS22" s="53">
        <f t="shared" si="6"/>
        <v>0</v>
      </c>
      <c r="AT22" s="53">
        <f t="shared" si="6"/>
        <v>0</v>
      </c>
      <c r="AU22" s="53">
        <f t="shared" si="6"/>
        <v>0</v>
      </c>
      <c r="AV22" s="53">
        <f t="shared" si="6"/>
        <v>0</v>
      </c>
      <c r="AW22" s="53">
        <f t="shared" si="6"/>
        <v>0</v>
      </c>
      <c r="AX22" s="53">
        <f t="shared" si="6"/>
        <v>0</v>
      </c>
      <c r="AY22" s="53">
        <f t="shared" si="6"/>
        <v>0</v>
      </c>
      <c r="AZ22" s="53">
        <f t="shared" si="6"/>
        <v>0</v>
      </c>
      <c r="BA22" s="53">
        <f t="shared" si="6"/>
        <v>0</v>
      </c>
      <c r="BB22" s="53">
        <f t="shared" si="6"/>
        <v>0</v>
      </c>
      <c r="BC22" s="53">
        <f t="shared" si="6"/>
        <v>0</v>
      </c>
      <c r="BD22" s="53">
        <f t="shared" si="6"/>
        <v>0</v>
      </c>
      <c r="BE22" s="53">
        <f t="shared" si="6"/>
        <v>0</v>
      </c>
      <c r="BF22" s="53">
        <f t="shared" si="6"/>
        <v>0</v>
      </c>
      <c r="BG22" s="53">
        <f t="shared" si="6"/>
        <v>0</v>
      </c>
      <c r="BH22" s="53">
        <f t="shared" si="6"/>
        <v>0</v>
      </c>
      <c r="BI22" s="44" t="s">
        <v>88</v>
      </c>
    </row>
    <row r="23" spans="1:102" ht="78.75" hidden="1" x14ac:dyDescent="0.25">
      <c r="A23" s="51" t="s">
        <v>93</v>
      </c>
      <c r="B23" s="52" t="s">
        <v>94</v>
      </c>
      <c r="C23" s="51" t="s">
        <v>87</v>
      </c>
      <c r="D23" s="51" t="s">
        <v>88</v>
      </c>
      <c r="E23" s="53">
        <f t="shared" ref="E23:AC23" si="7">SUM(E62)</f>
        <v>0</v>
      </c>
      <c r="F23" s="53">
        <f t="shared" si="7"/>
        <v>0</v>
      </c>
      <c r="G23" s="53">
        <f t="shared" si="7"/>
        <v>0</v>
      </c>
      <c r="H23" s="53">
        <f t="shared" si="7"/>
        <v>0</v>
      </c>
      <c r="I23" s="53">
        <f t="shared" si="7"/>
        <v>0</v>
      </c>
      <c r="J23" s="53">
        <f t="shared" si="7"/>
        <v>0</v>
      </c>
      <c r="K23" s="53">
        <f t="shared" si="7"/>
        <v>0</v>
      </c>
      <c r="L23" s="53">
        <f t="shared" si="7"/>
        <v>0</v>
      </c>
      <c r="M23" s="53">
        <f t="shared" si="7"/>
        <v>0</v>
      </c>
      <c r="N23" s="53">
        <f t="shared" si="7"/>
        <v>0</v>
      </c>
      <c r="O23" s="53">
        <f t="shared" si="7"/>
        <v>0</v>
      </c>
      <c r="P23" s="53">
        <f t="shared" si="7"/>
        <v>0</v>
      </c>
      <c r="Q23" s="53">
        <f t="shared" si="7"/>
        <v>0</v>
      </c>
      <c r="R23" s="53">
        <f t="shared" si="7"/>
        <v>0</v>
      </c>
      <c r="S23" s="53">
        <f t="shared" si="7"/>
        <v>0</v>
      </c>
      <c r="T23" s="53">
        <f t="shared" si="7"/>
        <v>0</v>
      </c>
      <c r="U23" s="53">
        <f t="shared" si="7"/>
        <v>0</v>
      </c>
      <c r="V23" s="53">
        <f t="shared" si="7"/>
        <v>0</v>
      </c>
      <c r="W23" s="53">
        <f t="shared" si="7"/>
        <v>0</v>
      </c>
      <c r="X23" s="53">
        <f t="shared" si="7"/>
        <v>0</v>
      </c>
      <c r="Y23" s="53">
        <f t="shared" si="7"/>
        <v>0</v>
      </c>
      <c r="Z23" s="53">
        <f t="shared" si="7"/>
        <v>0</v>
      </c>
      <c r="AA23" s="53">
        <f t="shared" si="7"/>
        <v>0</v>
      </c>
      <c r="AB23" s="53">
        <f t="shared" si="7"/>
        <v>0</v>
      </c>
      <c r="AC23" s="53">
        <f t="shared" si="7"/>
        <v>0</v>
      </c>
      <c r="AD23" s="53" t="s">
        <v>88</v>
      </c>
      <c r="AE23" s="53">
        <f t="shared" ref="AE23:BH23" si="8">SUM(AE62)</f>
        <v>0</v>
      </c>
      <c r="AF23" s="53">
        <f t="shared" si="8"/>
        <v>0</v>
      </c>
      <c r="AG23" s="53">
        <f t="shared" si="8"/>
        <v>0</v>
      </c>
      <c r="AH23" s="53">
        <f t="shared" si="8"/>
        <v>0</v>
      </c>
      <c r="AI23" s="53">
        <f t="shared" si="8"/>
        <v>0</v>
      </c>
      <c r="AJ23" s="53">
        <f t="shared" si="8"/>
        <v>0</v>
      </c>
      <c r="AK23" s="53">
        <f t="shared" si="8"/>
        <v>0</v>
      </c>
      <c r="AL23" s="53">
        <f t="shared" si="8"/>
        <v>0</v>
      </c>
      <c r="AM23" s="53">
        <f t="shared" si="8"/>
        <v>0</v>
      </c>
      <c r="AN23" s="53">
        <f t="shared" si="8"/>
        <v>0</v>
      </c>
      <c r="AO23" s="53">
        <f t="shared" si="8"/>
        <v>0</v>
      </c>
      <c r="AP23" s="53">
        <f t="shared" si="8"/>
        <v>0</v>
      </c>
      <c r="AQ23" s="53">
        <f t="shared" si="8"/>
        <v>0</v>
      </c>
      <c r="AR23" s="53">
        <f t="shared" si="8"/>
        <v>0</v>
      </c>
      <c r="AS23" s="53">
        <f t="shared" si="8"/>
        <v>0</v>
      </c>
      <c r="AT23" s="53">
        <f t="shared" si="8"/>
        <v>0</v>
      </c>
      <c r="AU23" s="53">
        <f t="shared" si="8"/>
        <v>0</v>
      </c>
      <c r="AV23" s="53">
        <f t="shared" si="8"/>
        <v>0</v>
      </c>
      <c r="AW23" s="53">
        <f t="shared" si="8"/>
        <v>0</v>
      </c>
      <c r="AX23" s="53">
        <f t="shared" si="8"/>
        <v>0</v>
      </c>
      <c r="AY23" s="53">
        <f t="shared" si="8"/>
        <v>0</v>
      </c>
      <c r="AZ23" s="53">
        <f t="shared" si="8"/>
        <v>0</v>
      </c>
      <c r="BA23" s="53">
        <f t="shared" si="8"/>
        <v>0</v>
      </c>
      <c r="BB23" s="53">
        <f t="shared" si="8"/>
        <v>0</v>
      </c>
      <c r="BC23" s="53">
        <f t="shared" si="8"/>
        <v>0</v>
      </c>
      <c r="BD23" s="53">
        <f t="shared" si="8"/>
        <v>0</v>
      </c>
      <c r="BE23" s="53">
        <f t="shared" si="8"/>
        <v>0</v>
      </c>
      <c r="BF23" s="53">
        <f t="shared" si="8"/>
        <v>0</v>
      </c>
      <c r="BG23" s="53">
        <f t="shared" si="8"/>
        <v>0</v>
      </c>
      <c r="BH23" s="53">
        <f t="shared" si="8"/>
        <v>0</v>
      </c>
      <c r="BI23" s="44" t="s">
        <v>88</v>
      </c>
    </row>
    <row r="24" spans="1:102" ht="47.25" hidden="1" x14ac:dyDescent="0.25">
      <c r="A24" s="51" t="s">
        <v>95</v>
      </c>
      <c r="B24" s="52" t="s">
        <v>96</v>
      </c>
      <c r="C24" s="51" t="s">
        <v>87</v>
      </c>
      <c r="D24" s="51" t="s">
        <v>88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 t="s">
        <v>88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44" t="s">
        <v>88</v>
      </c>
    </row>
    <row r="25" spans="1:102" ht="47.25" hidden="1" x14ac:dyDescent="0.25">
      <c r="A25" s="51" t="s">
        <v>97</v>
      </c>
      <c r="B25" s="52" t="s">
        <v>98</v>
      </c>
      <c r="C25" s="51" t="s">
        <v>87</v>
      </c>
      <c r="D25" s="51" t="s">
        <v>88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 t="s">
        <v>88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44" t="s">
        <v>88</v>
      </c>
    </row>
    <row r="26" spans="1:102" ht="31.5" hidden="1" x14ac:dyDescent="0.25">
      <c r="A26" s="51" t="s">
        <v>99</v>
      </c>
      <c r="B26" s="52" t="s">
        <v>100</v>
      </c>
      <c r="C26" s="51" t="s">
        <v>87</v>
      </c>
      <c r="D26" s="51" t="s">
        <v>88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 t="s">
        <v>88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44" t="s">
        <v>88</v>
      </c>
    </row>
    <row r="27" spans="1:102" ht="31.5" hidden="1" x14ac:dyDescent="0.25">
      <c r="A27" s="51" t="s">
        <v>101</v>
      </c>
      <c r="B27" s="52" t="s">
        <v>102</v>
      </c>
      <c r="C27" s="51" t="s">
        <v>87</v>
      </c>
      <c r="D27" s="51" t="s">
        <v>88</v>
      </c>
      <c r="E27" s="53">
        <f t="shared" ref="E27:AC27" si="9">SUM(E28,E32,E35,E42)</f>
        <v>0</v>
      </c>
      <c r="F27" s="53">
        <f t="shared" si="9"/>
        <v>0</v>
      </c>
      <c r="G27" s="53">
        <f t="shared" si="9"/>
        <v>0</v>
      </c>
      <c r="H27" s="53">
        <f t="shared" si="9"/>
        <v>0</v>
      </c>
      <c r="I27" s="53">
        <f t="shared" si="9"/>
        <v>0</v>
      </c>
      <c r="J27" s="53">
        <f t="shared" si="9"/>
        <v>0</v>
      </c>
      <c r="K27" s="53">
        <f t="shared" si="9"/>
        <v>0</v>
      </c>
      <c r="L27" s="53">
        <f t="shared" si="9"/>
        <v>0</v>
      </c>
      <c r="M27" s="53">
        <f t="shared" si="9"/>
        <v>0</v>
      </c>
      <c r="N27" s="53">
        <f t="shared" si="9"/>
        <v>0</v>
      </c>
      <c r="O27" s="53">
        <f t="shared" si="9"/>
        <v>0</v>
      </c>
      <c r="P27" s="53">
        <f t="shared" si="9"/>
        <v>0</v>
      </c>
      <c r="Q27" s="53">
        <f t="shared" si="9"/>
        <v>0</v>
      </c>
      <c r="R27" s="53">
        <f t="shared" si="9"/>
        <v>0</v>
      </c>
      <c r="S27" s="53">
        <f t="shared" si="9"/>
        <v>0</v>
      </c>
      <c r="T27" s="53">
        <f t="shared" si="9"/>
        <v>0</v>
      </c>
      <c r="U27" s="53">
        <f t="shared" si="9"/>
        <v>0</v>
      </c>
      <c r="V27" s="53">
        <f t="shared" si="9"/>
        <v>0</v>
      </c>
      <c r="W27" s="53">
        <f t="shared" si="9"/>
        <v>0</v>
      </c>
      <c r="X27" s="53">
        <f t="shared" si="9"/>
        <v>0</v>
      </c>
      <c r="Y27" s="53">
        <f t="shared" si="9"/>
        <v>0</v>
      </c>
      <c r="Z27" s="53">
        <f t="shared" si="9"/>
        <v>0</v>
      </c>
      <c r="AA27" s="53">
        <f t="shared" si="9"/>
        <v>0</v>
      </c>
      <c r="AB27" s="53">
        <f t="shared" si="9"/>
        <v>0</v>
      </c>
      <c r="AC27" s="53">
        <f t="shared" si="9"/>
        <v>0</v>
      </c>
      <c r="AD27" s="53" t="s">
        <v>88</v>
      </c>
      <c r="AE27" s="53">
        <f t="shared" ref="AE27:BH27" si="10">SUM(AE28,AE32,AE35,AE42)</f>
        <v>0</v>
      </c>
      <c r="AF27" s="53">
        <f t="shared" si="10"/>
        <v>0</v>
      </c>
      <c r="AG27" s="53">
        <f t="shared" si="10"/>
        <v>0</v>
      </c>
      <c r="AH27" s="53">
        <f t="shared" si="10"/>
        <v>0</v>
      </c>
      <c r="AI27" s="53">
        <f t="shared" si="10"/>
        <v>0</v>
      </c>
      <c r="AJ27" s="53">
        <f t="shared" si="10"/>
        <v>0</v>
      </c>
      <c r="AK27" s="53">
        <f t="shared" si="10"/>
        <v>0</v>
      </c>
      <c r="AL27" s="53">
        <f t="shared" si="10"/>
        <v>0</v>
      </c>
      <c r="AM27" s="53">
        <f t="shared" si="10"/>
        <v>0</v>
      </c>
      <c r="AN27" s="53">
        <f t="shared" si="10"/>
        <v>0</v>
      </c>
      <c r="AO27" s="53">
        <f t="shared" si="10"/>
        <v>0</v>
      </c>
      <c r="AP27" s="53">
        <f t="shared" si="10"/>
        <v>0</v>
      </c>
      <c r="AQ27" s="53">
        <f t="shared" si="10"/>
        <v>0</v>
      </c>
      <c r="AR27" s="53">
        <f t="shared" si="10"/>
        <v>0</v>
      </c>
      <c r="AS27" s="53">
        <f t="shared" si="10"/>
        <v>0</v>
      </c>
      <c r="AT27" s="53">
        <f t="shared" si="10"/>
        <v>0</v>
      </c>
      <c r="AU27" s="53">
        <f t="shared" si="10"/>
        <v>0</v>
      </c>
      <c r="AV27" s="53">
        <f t="shared" si="10"/>
        <v>0</v>
      </c>
      <c r="AW27" s="53">
        <f t="shared" si="10"/>
        <v>0</v>
      </c>
      <c r="AX27" s="53">
        <f t="shared" si="10"/>
        <v>0</v>
      </c>
      <c r="AY27" s="53">
        <f t="shared" si="10"/>
        <v>0</v>
      </c>
      <c r="AZ27" s="53">
        <f t="shared" si="10"/>
        <v>0</v>
      </c>
      <c r="BA27" s="53">
        <f t="shared" si="10"/>
        <v>0</v>
      </c>
      <c r="BB27" s="53">
        <f t="shared" si="10"/>
        <v>0</v>
      </c>
      <c r="BC27" s="53">
        <f t="shared" si="10"/>
        <v>0</v>
      </c>
      <c r="BD27" s="53">
        <f t="shared" si="10"/>
        <v>0</v>
      </c>
      <c r="BE27" s="53">
        <f t="shared" si="10"/>
        <v>0</v>
      </c>
      <c r="BF27" s="53">
        <f t="shared" si="10"/>
        <v>0</v>
      </c>
      <c r="BG27" s="53">
        <f t="shared" si="10"/>
        <v>0</v>
      </c>
      <c r="BH27" s="53">
        <f t="shared" si="10"/>
        <v>0</v>
      </c>
      <c r="BI27" s="44" t="s">
        <v>88</v>
      </c>
    </row>
    <row r="28" spans="1:102" ht="47.25" hidden="1" x14ac:dyDescent="0.25">
      <c r="A28" s="51" t="s">
        <v>103</v>
      </c>
      <c r="B28" s="52" t="s">
        <v>104</v>
      </c>
      <c r="C28" s="51" t="s">
        <v>87</v>
      </c>
      <c r="D28" s="51" t="s">
        <v>88</v>
      </c>
      <c r="E28" s="53">
        <f t="shared" ref="E28:AC28" si="11">SUM(E29:E31)</f>
        <v>0</v>
      </c>
      <c r="F28" s="53">
        <f t="shared" si="11"/>
        <v>0</v>
      </c>
      <c r="G28" s="53">
        <f t="shared" si="11"/>
        <v>0</v>
      </c>
      <c r="H28" s="53">
        <f t="shared" si="11"/>
        <v>0</v>
      </c>
      <c r="I28" s="53">
        <f t="shared" si="11"/>
        <v>0</v>
      </c>
      <c r="J28" s="53">
        <f t="shared" si="11"/>
        <v>0</v>
      </c>
      <c r="K28" s="53">
        <f t="shared" si="11"/>
        <v>0</v>
      </c>
      <c r="L28" s="53">
        <f t="shared" si="11"/>
        <v>0</v>
      </c>
      <c r="M28" s="53">
        <f t="shared" si="11"/>
        <v>0</v>
      </c>
      <c r="N28" s="53">
        <f t="shared" si="11"/>
        <v>0</v>
      </c>
      <c r="O28" s="53">
        <f t="shared" si="11"/>
        <v>0</v>
      </c>
      <c r="P28" s="53">
        <f t="shared" si="11"/>
        <v>0</v>
      </c>
      <c r="Q28" s="53">
        <f t="shared" si="11"/>
        <v>0</v>
      </c>
      <c r="R28" s="53">
        <f t="shared" si="11"/>
        <v>0</v>
      </c>
      <c r="S28" s="53">
        <f t="shared" si="11"/>
        <v>0</v>
      </c>
      <c r="T28" s="53">
        <f t="shared" si="11"/>
        <v>0</v>
      </c>
      <c r="U28" s="53">
        <f t="shared" si="11"/>
        <v>0</v>
      </c>
      <c r="V28" s="53">
        <f t="shared" si="11"/>
        <v>0</v>
      </c>
      <c r="W28" s="53">
        <f t="shared" si="11"/>
        <v>0</v>
      </c>
      <c r="X28" s="53">
        <f t="shared" si="11"/>
        <v>0</v>
      </c>
      <c r="Y28" s="53">
        <f t="shared" si="11"/>
        <v>0</v>
      </c>
      <c r="Z28" s="53">
        <f t="shared" si="11"/>
        <v>0</v>
      </c>
      <c r="AA28" s="53">
        <f t="shared" si="11"/>
        <v>0</v>
      </c>
      <c r="AB28" s="53">
        <f t="shared" si="11"/>
        <v>0</v>
      </c>
      <c r="AC28" s="53">
        <f t="shared" si="11"/>
        <v>0</v>
      </c>
      <c r="AD28" s="53" t="s">
        <v>88</v>
      </c>
      <c r="AE28" s="53">
        <f t="shared" ref="AE28:BH28" si="12">SUM(AE29:AE31)</f>
        <v>0</v>
      </c>
      <c r="AF28" s="53">
        <f t="shared" si="12"/>
        <v>0</v>
      </c>
      <c r="AG28" s="53">
        <f t="shared" si="12"/>
        <v>0</v>
      </c>
      <c r="AH28" s="53">
        <f t="shared" si="12"/>
        <v>0</v>
      </c>
      <c r="AI28" s="53">
        <f t="shared" si="12"/>
        <v>0</v>
      </c>
      <c r="AJ28" s="53">
        <f t="shared" si="12"/>
        <v>0</v>
      </c>
      <c r="AK28" s="53">
        <f t="shared" si="12"/>
        <v>0</v>
      </c>
      <c r="AL28" s="53">
        <f t="shared" si="12"/>
        <v>0</v>
      </c>
      <c r="AM28" s="53">
        <f t="shared" si="12"/>
        <v>0</v>
      </c>
      <c r="AN28" s="53">
        <f t="shared" si="12"/>
        <v>0</v>
      </c>
      <c r="AO28" s="53">
        <f t="shared" si="12"/>
        <v>0</v>
      </c>
      <c r="AP28" s="53">
        <f t="shared" si="12"/>
        <v>0</v>
      </c>
      <c r="AQ28" s="53">
        <f t="shared" si="12"/>
        <v>0</v>
      </c>
      <c r="AR28" s="53">
        <f t="shared" si="12"/>
        <v>0</v>
      </c>
      <c r="AS28" s="53">
        <f t="shared" si="12"/>
        <v>0</v>
      </c>
      <c r="AT28" s="53">
        <f t="shared" si="12"/>
        <v>0</v>
      </c>
      <c r="AU28" s="53">
        <f t="shared" si="12"/>
        <v>0</v>
      </c>
      <c r="AV28" s="53">
        <f t="shared" si="12"/>
        <v>0</v>
      </c>
      <c r="AW28" s="53">
        <f t="shared" si="12"/>
        <v>0</v>
      </c>
      <c r="AX28" s="53">
        <f t="shared" si="12"/>
        <v>0</v>
      </c>
      <c r="AY28" s="53">
        <f t="shared" si="12"/>
        <v>0</v>
      </c>
      <c r="AZ28" s="53">
        <f t="shared" si="12"/>
        <v>0</v>
      </c>
      <c r="BA28" s="53">
        <f t="shared" si="12"/>
        <v>0</v>
      </c>
      <c r="BB28" s="53">
        <f t="shared" si="12"/>
        <v>0</v>
      </c>
      <c r="BC28" s="53">
        <f t="shared" si="12"/>
        <v>0</v>
      </c>
      <c r="BD28" s="53">
        <f t="shared" si="12"/>
        <v>0</v>
      </c>
      <c r="BE28" s="53">
        <f t="shared" si="12"/>
        <v>0</v>
      </c>
      <c r="BF28" s="53">
        <f t="shared" si="12"/>
        <v>0</v>
      </c>
      <c r="BG28" s="53">
        <f t="shared" si="12"/>
        <v>0</v>
      </c>
      <c r="BH28" s="53">
        <f t="shared" si="12"/>
        <v>0</v>
      </c>
      <c r="BI28" s="44" t="s">
        <v>88</v>
      </c>
    </row>
    <row r="29" spans="1:102" ht="78.75" hidden="1" x14ac:dyDescent="0.25">
      <c r="A29" s="51" t="s">
        <v>105</v>
      </c>
      <c r="B29" s="52" t="s">
        <v>106</v>
      </c>
      <c r="C29" s="51" t="s">
        <v>87</v>
      </c>
      <c r="D29" s="51" t="s">
        <v>88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 t="s">
        <v>88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44" t="s">
        <v>88</v>
      </c>
    </row>
    <row r="30" spans="1:102" ht="78.75" hidden="1" x14ac:dyDescent="0.25">
      <c r="A30" s="51" t="s">
        <v>107</v>
      </c>
      <c r="B30" s="52" t="s">
        <v>108</v>
      </c>
      <c r="C30" s="51" t="s">
        <v>87</v>
      </c>
      <c r="D30" s="51" t="s">
        <v>88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 t="s">
        <v>88</v>
      </c>
      <c r="AE30" s="53">
        <v>0</v>
      </c>
      <c r="AF30" s="53">
        <v>0</v>
      </c>
      <c r="AG30" s="53">
        <v>0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44" t="s">
        <v>88</v>
      </c>
    </row>
    <row r="31" spans="1:102" ht="63" hidden="1" x14ac:dyDescent="0.25">
      <c r="A31" s="51" t="s">
        <v>109</v>
      </c>
      <c r="B31" s="52" t="s">
        <v>110</v>
      </c>
      <c r="C31" s="51" t="s">
        <v>87</v>
      </c>
      <c r="D31" s="51" t="s">
        <v>88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 t="s">
        <v>88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44" t="s">
        <v>88</v>
      </c>
    </row>
    <row r="32" spans="1:102" ht="47.25" hidden="1" x14ac:dyDescent="0.25">
      <c r="A32" s="51" t="s">
        <v>111</v>
      </c>
      <c r="B32" s="52" t="s">
        <v>112</v>
      </c>
      <c r="C32" s="51" t="s">
        <v>87</v>
      </c>
      <c r="D32" s="51" t="s">
        <v>88</v>
      </c>
      <c r="E32" s="53">
        <f t="shared" ref="E32:AC32" si="13">SUM(E33:E34)</f>
        <v>0</v>
      </c>
      <c r="F32" s="53">
        <f t="shared" si="13"/>
        <v>0</v>
      </c>
      <c r="G32" s="53">
        <f t="shared" si="13"/>
        <v>0</v>
      </c>
      <c r="H32" s="53">
        <f t="shared" si="13"/>
        <v>0</v>
      </c>
      <c r="I32" s="53">
        <f t="shared" si="13"/>
        <v>0</v>
      </c>
      <c r="J32" s="53">
        <f t="shared" si="13"/>
        <v>0</v>
      </c>
      <c r="K32" s="53">
        <f t="shared" si="13"/>
        <v>0</v>
      </c>
      <c r="L32" s="53">
        <f t="shared" si="13"/>
        <v>0</v>
      </c>
      <c r="M32" s="53">
        <f t="shared" si="13"/>
        <v>0</v>
      </c>
      <c r="N32" s="53">
        <f t="shared" si="13"/>
        <v>0</v>
      </c>
      <c r="O32" s="53">
        <f t="shared" si="13"/>
        <v>0</v>
      </c>
      <c r="P32" s="53">
        <f t="shared" si="13"/>
        <v>0</v>
      </c>
      <c r="Q32" s="53">
        <f t="shared" si="13"/>
        <v>0</v>
      </c>
      <c r="R32" s="53">
        <f t="shared" si="13"/>
        <v>0</v>
      </c>
      <c r="S32" s="53">
        <f t="shared" si="13"/>
        <v>0</v>
      </c>
      <c r="T32" s="53">
        <f t="shared" si="13"/>
        <v>0</v>
      </c>
      <c r="U32" s="53">
        <f t="shared" si="13"/>
        <v>0</v>
      </c>
      <c r="V32" s="53">
        <f t="shared" si="13"/>
        <v>0</v>
      </c>
      <c r="W32" s="53">
        <f t="shared" si="13"/>
        <v>0</v>
      </c>
      <c r="X32" s="53">
        <f t="shared" si="13"/>
        <v>0</v>
      </c>
      <c r="Y32" s="53">
        <f t="shared" si="13"/>
        <v>0</v>
      </c>
      <c r="Z32" s="53">
        <f t="shared" si="13"/>
        <v>0</v>
      </c>
      <c r="AA32" s="53">
        <f t="shared" si="13"/>
        <v>0</v>
      </c>
      <c r="AB32" s="53">
        <f t="shared" si="13"/>
        <v>0</v>
      </c>
      <c r="AC32" s="53">
        <f t="shared" si="13"/>
        <v>0</v>
      </c>
      <c r="AD32" s="53" t="s">
        <v>88</v>
      </c>
      <c r="AE32" s="53">
        <f t="shared" ref="AE32:BH32" si="14">SUM(AE33:AE34)</f>
        <v>0</v>
      </c>
      <c r="AF32" s="53">
        <f t="shared" si="14"/>
        <v>0</v>
      </c>
      <c r="AG32" s="53">
        <f t="shared" si="14"/>
        <v>0</v>
      </c>
      <c r="AH32" s="53">
        <f t="shared" si="14"/>
        <v>0</v>
      </c>
      <c r="AI32" s="53">
        <f t="shared" si="14"/>
        <v>0</v>
      </c>
      <c r="AJ32" s="53">
        <f t="shared" si="14"/>
        <v>0</v>
      </c>
      <c r="AK32" s="53">
        <f t="shared" si="14"/>
        <v>0</v>
      </c>
      <c r="AL32" s="53">
        <f t="shared" si="14"/>
        <v>0</v>
      </c>
      <c r="AM32" s="53">
        <f t="shared" si="14"/>
        <v>0</v>
      </c>
      <c r="AN32" s="53">
        <f t="shared" si="14"/>
        <v>0</v>
      </c>
      <c r="AO32" s="53">
        <f t="shared" si="14"/>
        <v>0</v>
      </c>
      <c r="AP32" s="53">
        <f t="shared" si="14"/>
        <v>0</v>
      </c>
      <c r="AQ32" s="53">
        <f t="shared" si="14"/>
        <v>0</v>
      </c>
      <c r="AR32" s="53">
        <f t="shared" si="14"/>
        <v>0</v>
      </c>
      <c r="AS32" s="53">
        <f t="shared" si="14"/>
        <v>0</v>
      </c>
      <c r="AT32" s="53">
        <f t="shared" si="14"/>
        <v>0</v>
      </c>
      <c r="AU32" s="53">
        <f t="shared" si="14"/>
        <v>0</v>
      </c>
      <c r="AV32" s="53">
        <f t="shared" si="14"/>
        <v>0</v>
      </c>
      <c r="AW32" s="53">
        <f t="shared" si="14"/>
        <v>0</v>
      </c>
      <c r="AX32" s="53">
        <f t="shared" si="14"/>
        <v>0</v>
      </c>
      <c r="AY32" s="53">
        <f t="shared" si="14"/>
        <v>0</v>
      </c>
      <c r="AZ32" s="53">
        <f t="shared" si="14"/>
        <v>0</v>
      </c>
      <c r="BA32" s="53">
        <f t="shared" si="14"/>
        <v>0</v>
      </c>
      <c r="BB32" s="53">
        <f t="shared" si="14"/>
        <v>0</v>
      </c>
      <c r="BC32" s="53">
        <f t="shared" si="14"/>
        <v>0</v>
      </c>
      <c r="BD32" s="53">
        <f t="shared" si="14"/>
        <v>0</v>
      </c>
      <c r="BE32" s="53">
        <f t="shared" si="14"/>
        <v>0</v>
      </c>
      <c r="BF32" s="53">
        <f t="shared" si="14"/>
        <v>0</v>
      </c>
      <c r="BG32" s="53">
        <f t="shared" si="14"/>
        <v>0</v>
      </c>
      <c r="BH32" s="53">
        <f t="shared" si="14"/>
        <v>0</v>
      </c>
      <c r="BI32" s="44" t="s">
        <v>88</v>
      </c>
    </row>
    <row r="33" spans="1:61" ht="78.75" hidden="1" x14ac:dyDescent="0.25">
      <c r="A33" s="51" t="s">
        <v>113</v>
      </c>
      <c r="B33" s="52" t="s">
        <v>114</v>
      </c>
      <c r="C33" s="51" t="s">
        <v>87</v>
      </c>
      <c r="D33" s="51" t="s">
        <v>88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 t="s">
        <v>88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44" t="s">
        <v>88</v>
      </c>
    </row>
    <row r="34" spans="1:61" ht="47.25" hidden="1" x14ac:dyDescent="0.25">
      <c r="A34" s="51" t="s">
        <v>115</v>
      </c>
      <c r="B34" s="52" t="s">
        <v>116</v>
      </c>
      <c r="C34" s="51" t="s">
        <v>87</v>
      </c>
      <c r="D34" s="51" t="s">
        <v>88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 t="s">
        <v>88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44" t="s">
        <v>88</v>
      </c>
    </row>
    <row r="35" spans="1:61" ht="63" hidden="1" x14ac:dyDescent="0.25">
      <c r="A35" s="51" t="s">
        <v>117</v>
      </c>
      <c r="B35" s="52" t="s">
        <v>118</v>
      </c>
      <c r="C35" s="51" t="s">
        <v>87</v>
      </c>
      <c r="D35" s="51" t="s">
        <v>88</v>
      </c>
      <c r="E35" s="53">
        <f t="shared" ref="E35:AC35" si="15">SUM(E36:E41)</f>
        <v>0</v>
      </c>
      <c r="F35" s="53">
        <f t="shared" si="15"/>
        <v>0</v>
      </c>
      <c r="G35" s="53">
        <f t="shared" si="15"/>
        <v>0</v>
      </c>
      <c r="H35" s="53">
        <f t="shared" si="15"/>
        <v>0</v>
      </c>
      <c r="I35" s="53">
        <f t="shared" si="15"/>
        <v>0</v>
      </c>
      <c r="J35" s="53">
        <f t="shared" si="15"/>
        <v>0</v>
      </c>
      <c r="K35" s="53">
        <f t="shared" si="15"/>
        <v>0</v>
      </c>
      <c r="L35" s="53">
        <f t="shared" si="15"/>
        <v>0</v>
      </c>
      <c r="M35" s="53">
        <f t="shared" si="15"/>
        <v>0</v>
      </c>
      <c r="N35" s="53">
        <f t="shared" si="15"/>
        <v>0</v>
      </c>
      <c r="O35" s="53">
        <f t="shared" si="15"/>
        <v>0</v>
      </c>
      <c r="P35" s="53">
        <f t="shared" si="15"/>
        <v>0</v>
      </c>
      <c r="Q35" s="53">
        <f t="shared" si="15"/>
        <v>0</v>
      </c>
      <c r="R35" s="53">
        <f t="shared" si="15"/>
        <v>0</v>
      </c>
      <c r="S35" s="53">
        <f t="shared" si="15"/>
        <v>0</v>
      </c>
      <c r="T35" s="53">
        <f t="shared" si="15"/>
        <v>0</v>
      </c>
      <c r="U35" s="53">
        <f t="shared" si="15"/>
        <v>0</v>
      </c>
      <c r="V35" s="53">
        <f t="shared" si="15"/>
        <v>0</v>
      </c>
      <c r="W35" s="53">
        <f t="shared" si="15"/>
        <v>0</v>
      </c>
      <c r="X35" s="53">
        <f t="shared" si="15"/>
        <v>0</v>
      </c>
      <c r="Y35" s="53">
        <f t="shared" si="15"/>
        <v>0</v>
      </c>
      <c r="Z35" s="53">
        <f t="shared" si="15"/>
        <v>0</v>
      </c>
      <c r="AA35" s="53">
        <f t="shared" si="15"/>
        <v>0</v>
      </c>
      <c r="AB35" s="53">
        <f t="shared" si="15"/>
        <v>0</v>
      </c>
      <c r="AC35" s="53">
        <f t="shared" si="15"/>
        <v>0</v>
      </c>
      <c r="AD35" s="53" t="s">
        <v>88</v>
      </c>
      <c r="AE35" s="53">
        <f t="shared" ref="AE35:BH35" si="16">SUM(AE36:AE41)</f>
        <v>0</v>
      </c>
      <c r="AF35" s="53">
        <f t="shared" si="16"/>
        <v>0</v>
      </c>
      <c r="AG35" s="53">
        <f t="shared" si="16"/>
        <v>0</v>
      </c>
      <c r="AH35" s="53">
        <f t="shared" si="16"/>
        <v>0</v>
      </c>
      <c r="AI35" s="53">
        <f t="shared" si="16"/>
        <v>0</v>
      </c>
      <c r="AJ35" s="53">
        <f t="shared" si="16"/>
        <v>0</v>
      </c>
      <c r="AK35" s="53">
        <f t="shared" si="16"/>
        <v>0</v>
      </c>
      <c r="AL35" s="53">
        <f t="shared" si="16"/>
        <v>0</v>
      </c>
      <c r="AM35" s="53">
        <f t="shared" si="16"/>
        <v>0</v>
      </c>
      <c r="AN35" s="53">
        <f t="shared" si="16"/>
        <v>0</v>
      </c>
      <c r="AO35" s="53">
        <f t="shared" si="16"/>
        <v>0</v>
      </c>
      <c r="AP35" s="53">
        <f t="shared" si="16"/>
        <v>0</v>
      </c>
      <c r="AQ35" s="53">
        <f t="shared" si="16"/>
        <v>0</v>
      </c>
      <c r="AR35" s="53">
        <f t="shared" si="16"/>
        <v>0</v>
      </c>
      <c r="AS35" s="53">
        <f t="shared" si="16"/>
        <v>0</v>
      </c>
      <c r="AT35" s="53">
        <f t="shared" si="16"/>
        <v>0</v>
      </c>
      <c r="AU35" s="53">
        <f t="shared" si="16"/>
        <v>0</v>
      </c>
      <c r="AV35" s="53">
        <f t="shared" si="16"/>
        <v>0</v>
      </c>
      <c r="AW35" s="53">
        <f t="shared" si="16"/>
        <v>0</v>
      </c>
      <c r="AX35" s="53">
        <f t="shared" si="16"/>
        <v>0</v>
      </c>
      <c r="AY35" s="53">
        <f t="shared" si="16"/>
        <v>0</v>
      </c>
      <c r="AZ35" s="53">
        <f t="shared" si="16"/>
        <v>0</v>
      </c>
      <c r="BA35" s="53">
        <f t="shared" si="16"/>
        <v>0</v>
      </c>
      <c r="BB35" s="53">
        <f t="shared" si="16"/>
        <v>0</v>
      </c>
      <c r="BC35" s="53">
        <f t="shared" si="16"/>
        <v>0</v>
      </c>
      <c r="BD35" s="53">
        <f t="shared" si="16"/>
        <v>0</v>
      </c>
      <c r="BE35" s="53">
        <f t="shared" si="16"/>
        <v>0</v>
      </c>
      <c r="BF35" s="53">
        <f t="shared" si="16"/>
        <v>0</v>
      </c>
      <c r="BG35" s="53">
        <f t="shared" si="16"/>
        <v>0</v>
      </c>
      <c r="BH35" s="53">
        <f t="shared" si="16"/>
        <v>0</v>
      </c>
      <c r="BI35" s="44" t="s">
        <v>88</v>
      </c>
    </row>
    <row r="36" spans="1:61" ht="141.75" hidden="1" x14ac:dyDescent="0.25">
      <c r="A36" s="51" t="s">
        <v>119</v>
      </c>
      <c r="B36" s="52" t="s">
        <v>120</v>
      </c>
      <c r="C36" s="51" t="s">
        <v>87</v>
      </c>
      <c r="D36" s="51" t="s">
        <v>88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 t="s">
        <v>88</v>
      </c>
      <c r="AE36" s="53">
        <v>0</v>
      </c>
      <c r="AF36" s="53">
        <v>0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44" t="s">
        <v>88</v>
      </c>
    </row>
    <row r="37" spans="1:61" ht="126" hidden="1" x14ac:dyDescent="0.25">
      <c r="A37" s="51" t="s">
        <v>119</v>
      </c>
      <c r="B37" s="52" t="s">
        <v>121</v>
      </c>
      <c r="C37" s="51" t="s">
        <v>87</v>
      </c>
      <c r="D37" s="51" t="s">
        <v>88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 t="s">
        <v>88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44" t="s">
        <v>88</v>
      </c>
    </row>
    <row r="38" spans="1:61" ht="126" hidden="1" x14ac:dyDescent="0.25">
      <c r="A38" s="51" t="s">
        <v>119</v>
      </c>
      <c r="B38" s="52" t="s">
        <v>122</v>
      </c>
      <c r="C38" s="51" t="s">
        <v>87</v>
      </c>
      <c r="D38" s="51" t="s">
        <v>88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 t="s">
        <v>88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44" t="s">
        <v>88</v>
      </c>
    </row>
    <row r="39" spans="1:61" ht="141.75" hidden="1" x14ac:dyDescent="0.25">
      <c r="A39" s="51" t="s">
        <v>123</v>
      </c>
      <c r="B39" s="52" t="s">
        <v>120</v>
      </c>
      <c r="C39" s="51" t="s">
        <v>87</v>
      </c>
      <c r="D39" s="51" t="s">
        <v>88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 t="s">
        <v>88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0</v>
      </c>
      <c r="BD39" s="53">
        <v>0</v>
      </c>
      <c r="BE39" s="53">
        <v>0</v>
      </c>
      <c r="BF39" s="53">
        <v>0</v>
      </c>
      <c r="BG39" s="53">
        <v>0</v>
      </c>
      <c r="BH39" s="53">
        <v>0</v>
      </c>
      <c r="BI39" s="44" t="s">
        <v>88</v>
      </c>
    </row>
    <row r="40" spans="1:61" ht="126" hidden="1" x14ac:dyDescent="0.25">
      <c r="A40" s="51" t="s">
        <v>123</v>
      </c>
      <c r="B40" s="52" t="s">
        <v>121</v>
      </c>
      <c r="C40" s="51" t="s">
        <v>87</v>
      </c>
      <c r="D40" s="51" t="s">
        <v>88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 t="s">
        <v>88</v>
      </c>
      <c r="AE40" s="53">
        <v>0</v>
      </c>
      <c r="AF40" s="53">
        <v>0</v>
      </c>
      <c r="AG40" s="53">
        <v>0</v>
      </c>
      <c r="AH40" s="53"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44" t="s">
        <v>88</v>
      </c>
    </row>
    <row r="41" spans="1:61" ht="126" hidden="1" x14ac:dyDescent="0.25">
      <c r="A41" s="51" t="s">
        <v>123</v>
      </c>
      <c r="B41" s="52" t="s">
        <v>124</v>
      </c>
      <c r="C41" s="51" t="s">
        <v>87</v>
      </c>
      <c r="D41" s="51" t="s">
        <v>88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 t="s">
        <v>88</v>
      </c>
      <c r="AE41" s="53">
        <v>0</v>
      </c>
      <c r="AF41" s="53">
        <v>0</v>
      </c>
      <c r="AG41" s="53">
        <v>0</v>
      </c>
      <c r="AH41" s="53">
        <v>0</v>
      </c>
      <c r="AI41" s="53">
        <v>0</v>
      </c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44" t="s">
        <v>88</v>
      </c>
    </row>
    <row r="42" spans="1:61" ht="110.25" hidden="1" x14ac:dyDescent="0.25">
      <c r="A42" s="51" t="s">
        <v>125</v>
      </c>
      <c r="B42" s="52" t="s">
        <v>126</v>
      </c>
      <c r="C42" s="51" t="s">
        <v>87</v>
      </c>
      <c r="D42" s="51" t="s">
        <v>88</v>
      </c>
      <c r="E42" s="53">
        <f t="shared" ref="E42:AC42" si="17">SUM(E43:E44)</f>
        <v>0</v>
      </c>
      <c r="F42" s="53">
        <f t="shared" si="17"/>
        <v>0</v>
      </c>
      <c r="G42" s="53">
        <f t="shared" si="17"/>
        <v>0</v>
      </c>
      <c r="H42" s="53">
        <f t="shared" si="17"/>
        <v>0</v>
      </c>
      <c r="I42" s="53">
        <f t="shared" si="17"/>
        <v>0</v>
      </c>
      <c r="J42" s="53">
        <f t="shared" si="17"/>
        <v>0</v>
      </c>
      <c r="K42" s="53">
        <f t="shared" si="17"/>
        <v>0</v>
      </c>
      <c r="L42" s="53">
        <f t="shared" si="17"/>
        <v>0</v>
      </c>
      <c r="M42" s="53">
        <f t="shared" si="17"/>
        <v>0</v>
      </c>
      <c r="N42" s="53">
        <f t="shared" si="17"/>
        <v>0</v>
      </c>
      <c r="O42" s="53">
        <f t="shared" si="17"/>
        <v>0</v>
      </c>
      <c r="P42" s="53">
        <f t="shared" si="17"/>
        <v>0</v>
      </c>
      <c r="Q42" s="53">
        <f t="shared" si="17"/>
        <v>0</v>
      </c>
      <c r="R42" s="53">
        <f t="shared" si="17"/>
        <v>0</v>
      </c>
      <c r="S42" s="53">
        <f t="shared" si="17"/>
        <v>0</v>
      </c>
      <c r="T42" s="53">
        <f t="shared" si="17"/>
        <v>0</v>
      </c>
      <c r="U42" s="53">
        <f t="shared" si="17"/>
        <v>0</v>
      </c>
      <c r="V42" s="53">
        <f t="shared" si="17"/>
        <v>0</v>
      </c>
      <c r="W42" s="53">
        <f t="shared" si="17"/>
        <v>0</v>
      </c>
      <c r="X42" s="53">
        <f t="shared" si="17"/>
        <v>0</v>
      </c>
      <c r="Y42" s="53">
        <f t="shared" si="17"/>
        <v>0</v>
      </c>
      <c r="Z42" s="53">
        <f t="shared" si="17"/>
        <v>0</v>
      </c>
      <c r="AA42" s="53">
        <f t="shared" si="17"/>
        <v>0</v>
      </c>
      <c r="AB42" s="53">
        <f t="shared" si="17"/>
        <v>0</v>
      </c>
      <c r="AC42" s="53">
        <f t="shared" si="17"/>
        <v>0</v>
      </c>
      <c r="AD42" s="53" t="s">
        <v>88</v>
      </c>
      <c r="AE42" s="53">
        <f t="shared" ref="AE42:BH42" si="18">SUM(AE43:AE44)</f>
        <v>0</v>
      </c>
      <c r="AF42" s="53">
        <f t="shared" si="18"/>
        <v>0</v>
      </c>
      <c r="AG42" s="53">
        <f t="shared" si="18"/>
        <v>0</v>
      </c>
      <c r="AH42" s="53">
        <f t="shared" si="18"/>
        <v>0</v>
      </c>
      <c r="AI42" s="53">
        <f t="shared" si="18"/>
        <v>0</v>
      </c>
      <c r="AJ42" s="53">
        <f t="shared" si="18"/>
        <v>0</v>
      </c>
      <c r="AK42" s="53">
        <f t="shared" si="18"/>
        <v>0</v>
      </c>
      <c r="AL42" s="53">
        <f t="shared" si="18"/>
        <v>0</v>
      </c>
      <c r="AM42" s="53">
        <f t="shared" si="18"/>
        <v>0</v>
      </c>
      <c r="AN42" s="53">
        <f t="shared" si="18"/>
        <v>0</v>
      </c>
      <c r="AO42" s="53">
        <f t="shared" si="18"/>
        <v>0</v>
      </c>
      <c r="AP42" s="53">
        <f t="shared" si="18"/>
        <v>0</v>
      </c>
      <c r="AQ42" s="53">
        <f t="shared" si="18"/>
        <v>0</v>
      </c>
      <c r="AR42" s="53">
        <f t="shared" si="18"/>
        <v>0</v>
      </c>
      <c r="AS42" s="53">
        <f t="shared" si="18"/>
        <v>0</v>
      </c>
      <c r="AT42" s="53">
        <f t="shared" si="18"/>
        <v>0</v>
      </c>
      <c r="AU42" s="53">
        <f t="shared" si="18"/>
        <v>0</v>
      </c>
      <c r="AV42" s="53">
        <f t="shared" si="18"/>
        <v>0</v>
      </c>
      <c r="AW42" s="53">
        <f t="shared" si="18"/>
        <v>0</v>
      </c>
      <c r="AX42" s="53">
        <f t="shared" si="18"/>
        <v>0</v>
      </c>
      <c r="AY42" s="53">
        <f t="shared" si="18"/>
        <v>0</v>
      </c>
      <c r="AZ42" s="53">
        <f t="shared" si="18"/>
        <v>0</v>
      </c>
      <c r="BA42" s="53">
        <f t="shared" si="18"/>
        <v>0</v>
      </c>
      <c r="BB42" s="53">
        <f t="shared" si="18"/>
        <v>0</v>
      </c>
      <c r="BC42" s="53">
        <f t="shared" si="18"/>
        <v>0</v>
      </c>
      <c r="BD42" s="53">
        <f t="shared" si="18"/>
        <v>0</v>
      </c>
      <c r="BE42" s="53">
        <f t="shared" si="18"/>
        <v>0</v>
      </c>
      <c r="BF42" s="53">
        <f t="shared" si="18"/>
        <v>0</v>
      </c>
      <c r="BG42" s="53">
        <f t="shared" si="18"/>
        <v>0</v>
      </c>
      <c r="BH42" s="53">
        <f t="shared" si="18"/>
        <v>0</v>
      </c>
      <c r="BI42" s="44" t="s">
        <v>88</v>
      </c>
    </row>
    <row r="43" spans="1:61" ht="94.5" hidden="1" x14ac:dyDescent="0.25">
      <c r="A43" s="51" t="s">
        <v>127</v>
      </c>
      <c r="B43" s="52" t="s">
        <v>128</v>
      </c>
      <c r="C43" s="51" t="s">
        <v>87</v>
      </c>
      <c r="D43" s="51" t="s">
        <v>88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 t="s">
        <v>88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44" t="s">
        <v>88</v>
      </c>
    </row>
    <row r="44" spans="1:61" ht="94.5" hidden="1" x14ac:dyDescent="0.25">
      <c r="A44" s="51" t="s">
        <v>129</v>
      </c>
      <c r="B44" s="52" t="s">
        <v>130</v>
      </c>
      <c r="C44" s="51" t="s">
        <v>87</v>
      </c>
      <c r="D44" s="51" t="s">
        <v>88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 t="s">
        <v>88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3">
        <v>0</v>
      </c>
      <c r="BI44" s="44" t="s">
        <v>88</v>
      </c>
    </row>
    <row r="45" spans="1:61" ht="47.25" hidden="1" x14ac:dyDescent="0.25">
      <c r="A45" s="51" t="s">
        <v>131</v>
      </c>
      <c r="B45" s="52" t="s">
        <v>132</v>
      </c>
      <c r="C45" s="51" t="s">
        <v>87</v>
      </c>
      <c r="D45" s="51" t="s">
        <v>88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 t="s">
        <v>88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44" t="s">
        <v>88</v>
      </c>
    </row>
    <row r="46" spans="1:61" ht="78.75" hidden="1" x14ac:dyDescent="0.25">
      <c r="A46" s="51" t="s">
        <v>133</v>
      </c>
      <c r="B46" s="52" t="s">
        <v>134</v>
      </c>
      <c r="C46" s="51" t="s">
        <v>87</v>
      </c>
      <c r="D46" s="51" t="s">
        <v>88</v>
      </c>
      <c r="E46" s="53">
        <f t="shared" ref="E46:AC46" si="19">SUM(E47,E48)</f>
        <v>0</v>
      </c>
      <c r="F46" s="53">
        <f t="shared" si="19"/>
        <v>0</v>
      </c>
      <c r="G46" s="53">
        <f t="shared" si="19"/>
        <v>0</v>
      </c>
      <c r="H46" s="53">
        <f t="shared" si="19"/>
        <v>0</v>
      </c>
      <c r="I46" s="53">
        <f t="shared" si="19"/>
        <v>0</v>
      </c>
      <c r="J46" s="53">
        <f t="shared" si="19"/>
        <v>0</v>
      </c>
      <c r="K46" s="53">
        <f t="shared" si="19"/>
        <v>0</v>
      </c>
      <c r="L46" s="53">
        <f t="shared" si="19"/>
        <v>0</v>
      </c>
      <c r="M46" s="53">
        <f t="shared" si="19"/>
        <v>0</v>
      </c>
      <c r="N46" s="53">
        <f t="shared" si="19"/>
        <v>0</v>
      </c>
      <c r="O46" s="53">
        <f t="shared" si="19"/>
        <v>0</v>
      </c>
      <c r="P46" s="53">
        <f t="shared" si="19"/>
        <v>0</v>
      </c>
      <c r="Q46" s="53">
        <f t="shared" si="19"/>
        <v>0</v>
      </c>
      <c r="R46" s="53">
        <f t="shared" si="19"/>
        <v>0</v>
      </c>
      <c r="S46" s="53">
        <f t="shared" si="19"/>
        <v>0</v>
      </c>
      <c r="T46" s="53">
        <f t="shared" si="19"/>
        <v>0</v>
      </c>
      <c r="U46" s="53">
        <f t="shared" si="19"/>
        <v>0</v>
      </c>
      <c r="V46" s="53">
        <f t="shared" si="19"/>
        <v>0</v>
      </c>
      <c r="W46" s="53">
        <f t="shared" si="19"/>
        <v>0</v>
      </c>
      <c r="X46" s="53">
        <f t="shared" si="19"/>
        <v>0</v>
      </c>
      <c r="Y46" s="53">
        <f t="shared" si="19"/>
        <v>0</v>
      </c>
      <c r="Z46" s="53">
        <f t="shared" si="19"/>
        <v>0</v>
      </c>
      <c r="AA46" s="53">
        <f t="shared" si="19"/>
        <v>0</v>
      </c>
      <c r="AB46" s="53">
        <f t="shared" si="19"/>
        <v>0</v>
      </c>
      <c r="AC46" s="53">
        <f t="shared" si="19"/>
        <v>0</v>
      </c>
      <c r="AD46" s="53" t="s">
        <v>88</v>
      </c>
      <c r="AE46" s="53">
        <f t="shared" ref="AE46:BH46" si="20">SUM(AE47,AE48)</f>
        <v>0</v>
      </c>
      <c r="AF46" s="53">
        <f t="shared" si="20"/>
        <v>0</v>
      </c>
      <c r="AG46" s="53">
        <f t="shared" si="20"/>
        <v>0</v>
      </c>
      <c r="AH46" s="53">
        <f t="shared" si="20"/>
        <v>0</v>
      </c>
      <c r="AI46" s="53">
        <f t="shared" si="20"/>
        <v>0</v>
      </c>
      <c r="AJ46" s="53">
        <f t="shared" si="20"/>
        <v>0</v>
      </c>
      <c r="AK46" s="53">
        <f t="shared" si="20"/>
        <v>0</v>
      </c>
      <c r="AL46" s="53">
        <f t="shared" si="20"/>
        <v>0</v>
      </c>
      <c r="AM46" s="53">
        <f t="shared" si="20"/>
        <v>0</v>
      </c>
      <c r="AN46" s="53">
        <f t="shared" si="20"/>
        <v>0</v>
      </c>
      <c r="AO46" s="53">
        <f t="shared" si="20"/>
        <v>0</v>
      </c>
      <c r="AP46" s="53">
        <f t="shared" si="20"/>
        <v>0</v>
      </c>
      <c r="AQ46" s="53">
        <f t="shared" si="20"/>
        <v>0</v>
      </c>
      <c r="AR46" s="53">
        <f t="shared" si="20"/>
        <v>0</v>
      </c>
      <c r="AS46" s="53">
        <f t="shared" si="20"/>
        <v>0</v>
      </c>
      <c r="AT46" s="53">
        <f t="shared" si="20"/>
        <v>0</v>
      </c>
      <c r="AU46" s="53">
        <f t="shared" si="20"/>
        <v>0</v>
      </c>
      <c r="AV46" s="53">
        <f t="shared" si="20"/>
        <v>0</v>
      </c>
      <c r="AW46" s="53">
        <f t="shared" si="20"/>
        <v>0</v>
      </c>
      <c r="AX46" s="53">
        <f t="shared" si="20"/>
        <v>0</v>
      </c>
      <c r="AY46" s="53">
        <f t="shared" si="20"/>
        <v>0</v>
      </c>
      <c r="AZ46" s="53">
        <f t="shared" si="20"/>
        <v>0</v>
      </c>
      <c r="BA46" s="53">
        <f t="shared" si="20"/>
        <v>0</v>
      </c>
      <c r="BB46" s="53">
        <f t="shared" si="20"/>
        <v>0</v>
      </c>
      <c r="BC46" s="53">
        <f t="shared" si="20"/>
        <v>0</v>
      </c>
      <c r="BD46" s="53">
        <f t="shared" si="20"/>
        <v>0</v>
      </c>
      <c r="BE46" s="53">
        <f t="shared" si="20"/>
        <v>0</v>
      </c>
      <c r="BF46" s="53">
        <f t="shared" si="20"/>
        <v>0</v>
      </c>
      <c r="BG46" s="53">
        <f t="shared" si="20"/>
        <v>0</v>
      </c>
      <c r="BH46" s="53">
        <f t="shared" si="20"/>
        <v>0</v>
      </c>
      <c r="BI46" s="44" t="s">
        <v>88</v>
      </c>
    </row>
    <row r="47" spans="1:61" ht="31.5" hidden="1" x14ac:dyDescent="0.25">
      <c r="A47" s="51" t="s">
        <v>135</v>
      </c>
      <c r="B47" s="52" t="s">
        <v>136</v>
      </c>
      <c r="C47" s="51" t="s">
        <v>87</v>
      </c>
      <c r="D47" s="51" t="s">
        <v>88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 t="s">
        <v>88</v>
      </c>
      <c r="AE47" s="53">
        <v>0</v>
      </c>
      <c r="AF47" s="53">
        <v>0</v>
      </c>
      <c r="AG47" s="53">
        <v>0</v>
      </c>
      <c r="AH47" s="53"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44" t="s">
        <v>88</v>
      </c>
    </row>
    <row r="48" spans="1:61" ht="78.75" hidden="1" x14ac:dyDescent="0.25">
      <c r="A48" s="51" t="s">
        <v>137</v>
      </c>
      <c r="B48" s="52" t="s">
        <v>138</v>
      </c>
      <c r="C48" s="51" t="s">
        <v>87</v>
      </c>
      <c r="D48" s="51" t="s">
        <v>88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 t="s">
        <v>88</v>
      </c>
      <c r="AE48" s="53">
        <v>0</v>
      </c>
      <c r="AF48" s="53">
        <v>0</v>
      </c>
      <c r="AG48" s="53">
        <v>0</v>
      </c>
      <c r="AH48" s="53">
        <v>0</v>
      </c>
      <c r="AI48" s="53">
        <v>0</v>
      </c>
      <c r="AJ48" s="53">
        <v>0</v>
      </c>
      <c r="AK48" s="53">
        <v>0</v>
      </c>
      <c r="AL48" s="53">
        <v>0</v>
      </c>
      <c r="AM48" s="53">
        <v>0</v>
      </c>
      <c r="AN48" s="53">
        <v>0</v>
      </c>
      <c r="AO48" s="53">
        <v>0</v>
      </c>
      <c r="AP48" s="53">
        <v>0</v>
      </c>
      <c r="AQ48" s="53">
        <v>0</v>
      </c>
      <c r="AR48" s="53">
        <v>0</v>
      </c>
      <c r="AS48" s="53">
        <v>0</v>
      </c>
      <c r="AT48" s="53">
        <v>0</v>
      </c>
      <c r="AU48" s="53">
        <v>0</v>
      </c>
      <c r="AV48" s="53">
        <v>0</v>
      </c>
      <c r="AW48" s="53">
        <v>0</v>
      </c>
      <c r="AX48" s="53">
        <v>0</v>
      </c>
      <c r="AY48" s="53">
        <v>0</v>
      </c>
      <c r="AZ48" s="53">
        <v>0</v>
      </c>
      <c r="BA48" s="53">
        <v>0</v>
      </c>
      <c r="BB48" s="53">
        <v>0</v>
      </c>
      <c r="BC48" s="53">
        <v>0</v>
      </c>
      <c r="BD48" s="53">
        <v>0</v>
      </c>
      <c r="BE48" s="53">
        <v>0</v>
      </c>
      <c r="BF48" s="53">
        <v>0</v>
      </c>
      <c r="BG48" s="53">
        <v>0</v>
      </c>
      <c r="BH48" s="53">
        <v>0</v>
      </c>
      <c r="BI48" s="44" t="s">
        <v>88</v>
      </c>
    </row>
    <row r="49" spans="1:61" ht="31.5" x14ac:dyDescent="0.25">
      <c r="A49" s="54" t="str">
        <f>[1]J0331_1037000158513_01_69_0!A49</f>
        <v>1.2.1.2.2</v>
      </c>
      <c r="B49" s="55" t="str">
        <f>[1]J0331_1037000158513_01_69_0!B49</f>
        <v>Установка системы телемеханики и диспетчеризации</v>
      </c>
      <c r="C49" s="55" t="str">
        <f>[1]J0331_1037000158513_01_69_0!C49</f>
        <v>J_000006089</v>
      </c>
      <c r="D49" s="51" t="s">
        <v>88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 t="s">
        <v>88</v>
      </c>
      <c r="AE49" s="53">
        <v>0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3">
        <v>0</v>
      </c>
      <c r="AM49" s="53">
        <v>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>
        <v>0</v>
      </c>
      <c r="BD49" s="53">
        <f>AE49-E49</f>
        <v>0</v>
      </c>
      <c r="BE49" s="53">
        <f t="shared" ref="BE49:BH49" si="21">AF49-F49</f>
        <v>0</v>
      </c>
      <c r="BF49" s="53">
        <f t="shared" si="21"/>
        <v>0</v>
      </c>
      <c r="BG49" s="53">
        <f t="shared" si="21"/>
        <v>0</v>
      </c>
      <c r="BH49" s="53">
        <f t="shared" si="21"/>
        <v>0</v>
      </c>
      <c r="BI49" s="44" t="s">
        <v>88</v>
      </c>
    </row>
    <row r="50" spans="1:61" ht="47.25" hidden="1" x14ac:dyDescent="0.25">
      <c r="A50" s="51" t="s">
        <v>139</v>
      </c>
      <c r="B50" s="52" t="s">
        <v>140</v>
      </c>
      <c r="C50" s="51" t="s">
        <v>87</v>
      </c>
      <c r="D50" s="51" t="s">
        <v>88</v>
      </c>
      <c r="E50" s="53">
        <f t="shared" ref="E50:I51" si="22">J50+O50+T50+Y50</f>
        <v>0</v>
      </c>
      <c r="F50" s="53">
        <f t="shared" si="22"/>
        <v>0</v>
      </c>
      <c r="G50" s="53">
        <f t="shared" si="22"/>
        <v>0</v>
      </c>
      <c r="H50" s="53">
        <f t="shared" si="22"/>
        <v>0</v>
      </c>
      <c r="I50" s="53">
        <f t="shared" si="22"/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 t="s">
        <v>88</v>
      </c>
      <c r="AE50" s="53">
        <f t="shared" ref="AE50:AI51" si="23">AJ50+AO50+AT50+BD50</f>
        <v>0</v>
      </c>
      <c r="AF50" s="53">
        <f t="shared" si="23"/>
        <v>0</v>
      </c>
      <c r="AG50" s="53">
        <f t="shared" si="23"/>
        <v>0</v>
      </c>
      <c r="AH50" s="53">
        <f t="shared" si="23"/>
        <v>0</v>
      </c>
      <c r="AI50" s="53">
        <f t="shared" si="23"/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f t="shared" ref="BD50:BH51" si="24">(AJ50+AO50)-(J50+O50)</f>
        <v>0</v>
      </c>
      <c r="BE50" s="53">
        <f t="shared" si="24"/>
        <v>0</v>
      </c>
      <c r="BF50" s="53">
        <f t="shared" si="24"/>
        <v>0</v>
      </c>
      <c r="BG50" s="53">
        <f t="shared" si="24"/>
        <v>0</v>
      </c>
      <c r="BH50" s="53">
        <f t="shared" si="24"/>
        <v>0</v>
      </c>
      <c r="BI50" s="44" t="s">
        <v>88</v>
      </c>
    </row>
    <row r="51" spans="1:61" ht="31.5" hidden="1" x14ac:dyDescent="0.25">
      <c r="A51" s="51" t="s">
        <v>141</v>
      </c>
      <c r="B51" s="52" t="s">
        <v>142</v>
      </c>
      <c r="C51" s="51" t="s">
        <v>87</v>
      </c>
      <c r="D51" s="51" t="s">
        <v>88</v>
      </c>
      <c r="E51" s="53">
        <f t="shared" si="22"/>
        <v>0</v>
      </c>
      <c r="F51" s="53">
        <f t="shared" si="22"/>
        <v>0</v>
      </c>
      <c r="G51" s="53">
        <f t="shared" si="22"/>
        <v>0</v>
      </c>
      <c r="H51" s="53">
        <f t="shared" si="22"/>
        <v>0</v>
      </c>
      <c r="I51" s="53">
        <f t="shared" si="22"/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 t="s">
        <v>88</v>
      </c>
      <c r="AE51" s="53">
        <f t="shared" si="23"/>
        <v>0</v>
      </c>
      <c r="AF51" s="53">
        <f t="shared" si="23"/>
        <v>0</v>
      </c>
      <c r="AG51" s="53">
        <f t="shared" si="23"/>
        <v>0</v>
      </c>
      <c r="AH51" s="53">
        <f t="shared" si="23"/>
        <v>0</v>
      </c>
      <c r="AI51" s="53">
        <f t="shared" si="23"/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f t="shared" si="24"/>
        <v>0</v>
      </c>
      <c r="BE51" s="53">
        <f t="shared" si="24"/>
        <v>0</v>
      </c>
      <c r="BF51" s="53">
        <f t="shared" si="24"/>
        <v>0</v>
      </c>
      <c r="BG51" s="53">
        <f t="shared" si="24"/>
        <v>0</v>
      </c>
      <c r="BH51" s="53">
        <f t="shared" si="24"/>
        <v>0</v>
      </c>
      <c r="BI51" s="44" t="s">
        <v>88</v>
      </c>
    </row>
    <row r="52" spans="1:61" ht="47.25" hidden="1" x14ac:dyDescent="0.25">
      <c r="A52" s="51" t="s">
        <v>143</v>
      </c>
      <c r="B52" s="52" t="s">
        <v>144</v>
      </c>
      <c r="C52" s="51" t="s">
        <v>87</v>
      </c>
      <c r="D52" s="51" t="s">
        <v>88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 t="s">
        <v>88</v>
      </c>
      <c r="AE52" s="53">
        <v>0</v>
      </c>
      <c r="AF52" s="53">
        <v>0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0</v>
      </c>
      <c r="AM52" s="53">
        <v>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3"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3">
        <v>0</v>
      </c>
      <c r="BI52" s="44" t="s">
        <v>88</v>
      </c>
    </row>
    <row r="53" spans="1:61" ht="47.25" hidden="1" x14ac:dyDescent="0.25">
      <c r="A53" s="51" t="s">
        <v>145</v>
      </c>
      <c r="B53" s="52" t="s">
        <v>146</v>
      </c>
      <c r="C53" s="51" t="s">
        <v>87</v>
      </c>
      <c r="D53" s="51" t="s">
        <v>88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 t="s">
        <v>88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44" t="s">
        <v>88</v>
      </c>
    </row>
    <row r="54" spans="1:61" ht="47.25" hidden="1" x14ac:dyDescent="0.25">
      <c r="A54" s="51" t="s">
        <v>147</v>
      </c>
      <c r="B54" s="52" t="s">
        <v>148</v>
      </c>
      <c r="C54" s="51" t="s">
        <v>87</v>
      </c>
      <c r="D54" s="51" t="s">
        <v>88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 t="s">
        <v>88</v>
      </c>
      <c r="AE54" s="53">
        <v>0</v>
      </c>
      <c r="AF54" s="53">
        <v>0</v>
      </c>
      <c r="AG54" s="53">
        <v>0</v>
      </c>
      <c r="AH54" s="53">
        <v>0</v>
      </c>
      <c r="AI54" s="53"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0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  <c r="BF54" s="53">
        <v>0</v>
      </c>
      <c r="BG54" s="53">
        <v>0</v>
      </c>
      <c r="BH54" s="53">
        <v>0</v>
      </c>
      <c r="BI54" s="44" t="s">
        <v>88</v>
      </c>
    </row>
    <row r="55" spans="1:61" ht="77.25" customHeight="1" x14ac:dyDescent="0.25">
      <c r="A55" s="51" t="s">
        <v>149</v>
      </c>
      <c r="B55" s="55" t="str">
        <f>[1]J0331_1037000158513_01_69_0!B55</f>
        <v>Установка учетов с АСКУЭ на границе балансовой принадлежности с потребителями, запитанными от ВЛ-0,4кВ</v>
      </c>
      <c r="C55" s="55" t="str">
        <f>[1]J0331_1037000158513_01_69_0!C55</f>
        <v>J_0000060024</v>
      </c>
      <c r="D55" s="51" t="s">
        <v>88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 t="s">
        <v>88</v>
      </c>
      <c r="AE55" s="53">
        <v>0</v>
      </c>
      <c r="AF55" s="53">
        <v>0</v>
      </c>
      <c r="AG55" s="53">
        <v>0</v>
      </c>
      <c r="AH55" s="53">
        <v>0</v>
      </c>
      <c r="AI55" s="53">
        <v>0</v>
      </c>
      <c r="AJ55" s="53">
        <v>0</v>
      </c>
      <c r="AK55" s="53">
        <v>0</v>
      </c>
      <c r="AL55" s="53">
        <v>0</v>
      </c>
      <c r="AM55" s="53">
        <v>0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0</v>
      </c>
      <c r="AW55" s="53">
        <v>0</v>
      </c>
      <c r="AX55" s="53">
        <v>0</v>
      </c>
      <c r="AY55" s="53">
        <v>0</v>
      </c>
      <c r="AZ55" s="53">
        <v>0</v>
      </c>
      <c r="BA55" s="53">
        <v>0</v>
      </c>
      <c r="BB55" s="53">
        <v>0</v>
      </c>
      <c r="BC55" s="53">
        <v>0</v>
      </c>
      <c r="BD55" s="53">
        <f>AE55-E55</f>
        <v>0</v>
      </c>
      <c r="BE55" s="53">
        <f t="shared" ref="BE55:BH55" si="25">AF55-F55</f>
        <v>0</v>
      </c>
      <c r="BF55" s="53">
        <f t="shared" si="25"/>
        <v>0</v>
      </c>
      <c r="BG55" s="53">
        <f t="shared" si="25"/>
        <v>0</v>
      </c>
      <c r="BH55" s="53">
        <f t="shared" si="25"/>
        <v>0</v>
      </c>
      <c r="BI55" s="44" t="s">
        <v>88</v>
      </c>
    </row>
    <row r="56" spans="1:61" ht="47.25" hidden="1" x14ac:dyDescent="0.25">
      <c r="A56" s="51" t="s">
        <v>150</v>
      </c>
      <c r="B56" s="52" t="s">
        <v>151</v>
      </c>
      <c r="C56" s="51" t="s">
        <v>87</v>
      </c>
      <c r="D56" s="51" t="s">
        <v>88</v>
      </c>
      <c r="E56" s="53">
        <f t="shared" ref="E56:I56" si="26">J56+O56+T56+Y56</f>
        <v>0</v>
      </c>
      <c r="F56" s="53">
        <f t="shared" si="26"/>
        <v>0</v>
      </c>
      <c r="G56" s="53">
        <f t="shared" si="26"/>
        <v>0</v>
      </c>
      <c r="H56" s="53">
        <f t="shared" si="26"/>
        <v>0</v>
      </c>
      <c r="I56" s="53">
        <f t="shared" si="26"/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 t="s">
        <v>88</v>
      </c>
      <c r="AE56" s="53">
        <f t="shared" ref="AE56:AI56" si="27">AJ56+AO56+AT56+BD56</f>
        <v>0</v>
      </c>
      <c r="AF56" s="53">
        <f t="shared" si="27"/>
        <v>0</v>
      </c>
      <c r="AG56" s="53">
        <f t="shared" si="27"/>
        <v>0</v>
      </c>
      <c r="AH56" s="53">
        <f t="shared" si="27"/>
        <v>0</v>
      </c>
      <c r="AI56" s="53">
        <f t="shared" si="27"/>
        <v>0</v>
      </c>
      <c r="AJ56" s="53">
        <v>0</v>
      </c>
      <c r="AK56" s="53">
        <v>0</v>
      </c>
      <c r="AL56" s="53">
        <v>0</v>
      </c>
      <c r="AM56" s="53">
        <v>0</v>
      </c>
      <c r="AN56" s="53">
        <v>0</v>
      </c>
      <c r="AO56" s="53">
        <v>0</v>
      </c>
      <c r="AP56" s="53">
        <v>0</v>
      </c>
      <c r="AQ56" s="53">
        <v>0</v>
      </c>
      <c r="AR56" s="53">
        <v>0</v>
      </c>
      <c r="AS56" s="53">
        <v>0</v>
      </c>
      <c r="AT56" s="53">
        <v>0</v>
      </c>
      <c r="AU56" s="53">
        <v>0</v>
      </c>
      <c r="AV56" s="53">
        <v>0</v>
      </c>
      <c r="AW56" s="53">
        <v>0</v>
      </c>
      <c r="AX56" s="53">
        <v>0</v>
      </c>
      <c r="AY56" s="53">
        <v>0</v>
      </c>
      <c r="AZ56" s="53">
        <v>0</v>
      </c>
      <c r="BA56" s="53">
        <v>0</v>
      </c>
      <c r="BB56" s="53">
        <v>0</v>
      </c>
      <c r="BC56" s="53">
        <v>0</v>
      </c>
      <c r="BD56" s="53">
        <f t="shared" ref="BD56:BH56" si="28">(AJ56+AO56)-(J56+O56)</f>
        <v>0</v>
      </c>
      <c r="BE56" s="53">
        <f t="shared" si="28"/>
        <v>0</v>
      </c>
      <c r="BF56" s="53">
        <f t="shared" si="28"/>
        <v>0</v>
      </c>
      <c r="BG56" s="53">
        <f t="shared" si="28"/>
        <v>0</v>
      </c>
      <c r="BH56" s="53">
        <f t="shared" si="28"/>
        <v>0</v>
      </c>
      <c r="BI56" s="44" t="s">
        <v>88</v>
      </c>
    </row>
    <row r="57" spans="1:61" ht="47.25" hidden="1" x14ac:dyDescent="0.25">
      <c r="A57" s="51" t="s">
        <v>152</v>
      </c>
      <c r="B57" s="52" t="s">
        <v>153</v>
      </c>
      <c r="C57" s="51" t="s">
        <v>87</v>
      </c>
      <c r="D57" s="51" t="s">
        <v>88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 t="s">
        <v>88</v>
      </c>
      <c r="AE57" s="53">
        <v>0</v>
      </c>
      <c r="AF57" s="53">
        <v>0</v>
      </c>
      <c r="AG57" s="53">
        <v>0</v>
      </c>
      <c r="AH57" s="53">
        <v>0</v>
      </c>
      <c r="AI57" s="53">
        <v>0</v>
      </c>
      <c r="AJ57" s="53">
        <v>0</v>
      </c>
      <c r="AK57" s="53">
        <v>0</v>
      </c>
      <c r="AL57" s="53">
        <v>0</v>
      </c>
      <c r="AM57" s="53">
        <v>0</v>
      </c>
      <c r="AN57" s="53">
        <v>0</v>
      </c>
      <c r="AO57" s="53">
        <v>0</v>
      </c>
      <c r="AP57" s="53">
        <v>0</v>
      </c>
      <c r="AQ57" s="53">
        <v>0</v>
      </c>
      <c r="AR57" s="53">
        <v>0</v>
      </c>
      <c r="AS57" s="53">
        <v>0</v>
      </c>
      <c r="AT57" s="53">
        <v>0</v>
      </c>
      <c r="AU57" s="53">
        <v>0</v>
      </c>
      <c r="AV57" s="53">
        <v>0</v>
      </c>
      <c r="AW57" s="53">
        <v>0</v>
      </c>
      <c r="AX57" s="53">
        <v>0</v>
      </c>
      <c r="AY57" s="53">
        <v>0</v>
      </c>
      <c r="AZ57" s="53">
        <v>0</v>
      </c>
      <c r="BA57" s="53">
        <v>0</v>
      </c>
      <c r="BB57" s="53">
        <v>0</v>
      </c>
      <c r="BC57" s="53">
        <v>0</v>
      </c>
      <c r="BD57" s="53">
        <v>0</v>
      </c>
      <c r="BE57" s="53">
        <v>0</v>
      </c>
      <c r="BF57" s="53">
        <v>0</v>
      </c>
      <c r="BG57" s="53">
        <v>0</v>
      </c>
      <c r="BH57" s="53">
        <v>0</v>
      </c>
      <c r="BI57" s="44" t="s">
        <v>88</v>
      </c>
    </row>
    <row r="58" spans="1:61" ht="47.25" hidden="1" x14ac:dyDescent="0.25">
      <c r="A58" s="51" t="s">
        <v>154</v>
      </c>
      <c r="B58" s="52" t="s">
        <v>155</v>
      </c>
      <c r="C58" s="51" t="s">
        <v>87</v>
      </c>
      <c r="D58" s="51" t="s">
        <v>88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 t="s">
        <v>88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53">
        <v>0</v>
      </c>
      <c r="AL58" s="53">
        <v>0</v>
      </c>
      <c r="AM58" s="53">
        <v>0</v>
      </c>
      <c r="AN58" s="53">
        <v>0</v>
      </c>
      <c r="AO58" s="53">
        <v>0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0</v>
      </c>
      <c r="AZ58" s="53">
        <v>0</v>
      </c>
      <c r="BA58" s="53">
        <v>0</v>
      </c>
      <c r="BB58" s="53">
        <v>0</v>
      </c>
      <c r="BC58" s="53">
        <v>0</v>
      </c>
      <c r="BD58" s="53">
        <v>0</v>
      </c>
      <c r="BE58" s="53">
        <v>0</v>
      </c>
      <c r="BF58" s="53">
        <v>0</v>
      </c>
      <c r="BG58" s="53">
        <v>0</v>
      </c>
      <c r="BH58" s="53">
        <v>0</v>
      </c>
      <c r="BI58" s="44" t="s">
        <v>88</v>
      </c>
    </row>
    <row r="59" spans="1:61" ht="63" hidden="1" x14ac:dyDescent="0.25">
      <c r="A59" s="51" t="s">
        <v>156</v>
      </c>
      <c r="B59" s="52" t="s">
        <v>157</v>
      </c>
      <c r="C59" s="51" t="s">
        <v>87</v>
      </c>
      <c r="D59" s="51" t="s">
        <v>88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 t="s">
        <v>88</v>
      </c>
      <c r="AE59" s="53">
        <v>0</v>
      </c>
      <c r="AF59" s="53">
        <v>0</v>
      </c>
      <c r="AG59" s="53">
        <v>0</v>
      </c>
      <c r="AH59" s="53">
        <v>0</v>
      </c>
      <c r="AI59" s="53">
        <v>0</v>
      </c>
      <c r="AJ59" s="53">
        <v>0</v>
      </c>
      <c r="AK59" s="53">
        <v>0</v>
      </c>
      <c r="AL59" s="53">
        <v>0</v>
      </c>
      <c r="AM59" s="53">
        <v>0</v>
      </c>
      <c r="AN59" s="53">
        <v>0</v>
      </c>
      <c r="AO59" s="53">
        <v>0</v>
      </c>
      <c r="AP59" s="53">
        <v>0</v>
      </c>
      <c r="AQ59" s="53">
        <v>0</v>
      </c>
      <c r="AR59" s="53">
        <v>0</v>
      </c>
      <c r="AS59" s="53">
        <v>0</v>
      </c>
      <c r="AT59" s="53">
        <v>0</v>
      </c>
      <c r="AU59" s="53">
        <v>0</v>
      </c>
      <c r="AV59" s="53">
        <v>0</v>
      </c>
      <c r="AW59" s="53">
        <v>0</v>
      </c>
      <c r="AX59" s="53">
        <v>0</v>
      </c>
      <c r="AY59" s="53">
        <v>0</v>
      </c>
      <c r="AZ59" s="53">
        <v>0</v>
      </c>
      <c r="BA59" s="53">
        <v>0</v>
      </c>
      <c r="BB59" s="53">
        <v>0</v>
      </c>
      <c r="BC59" s="53">
        <v>0</v>
      </c>
      <c r="BD59" s="53">
        <v>0</v>
      </c>
      <c r="BE59" s="53">
        <v>0</v>
      </c>
      <c r="BF59" s="53">
        <v>0</v>
      </c>
      <c r="BG59" s="53">
        <v>0</v>
      </c>
      <c r="BH59" s="53">
        <v>0</v>
      </c>
      <c r="BI59" s="44" t="s">
        <v>88</v>
      </c>
    </row>
    <row r="60" spans="1:61" ht="63" hidden="1" x14ac:dyDescent="0.25">
      <c r="A60" s="51" t="s">
        <v>158</v>
      </c>
      <c r="B60" s="52" t="s">
        <v>159</v>
      </c>
      <c r="C60" s="51" t="s">
        <v>87</v>
      </c>
      <c r="D60" s="51" t="s">
        <v>88</v>
      </c>
      <c r="E60" s="53">
        <f>E61</f>
        <v>0</v>
      </c>
      <c r="F60" s="53">
        <f t="shared" ref="F60:BH60" si="29">F61</f>
        <v>0</v>
      </c>
      <c r="G60" s="53">
        <f t="shared" si="29"/>
        <v>0</v>
      </c>
      <c r="H60" s="53">
        <f t="shared" si="29"/>
        <v>0</v>
      </c>
      <c r="I60" s="53">
        <f t="shared" si="29"/>
        <v>0</v>
      </c>
      <c r="J60" s="53">
        <f t="shared" si="29"/>
        <v>0</v>
      </c>
      <c r="K60" s="53">
        <f t="shared" si="29"/>
        <v>0</v>
      </c>
      <c r="L60" s="53">
        <f t="shared" si="29"/>
        <v>0</v>
      </c>
      <c r="M60" s="53">
        <f t="shared" si="29"/>
        <v>0</v>
      </c>
      <c r="N60" s="53">
        <f t="shared" si="29"/>
        <v>0</v>
      </c>
      <c r="O60" s="53">
        <f t="shared" si="29"/>
        <v>0</v>
      </c>
      <c r="P60" s="53">
        <f t="shared" si="29"/>
        <v>0</v>
      </c>
      <c r="Q60" s="53">
        <f t="shared" si="29"/>
        <v>0</v>
      </c>
      <c r="R60" s="53">
        <f t="shared" si="29"/>
        <v>0</v>
      </c>
      <c r="S60" s="53">
        <f t="shared" si="29"/>
        <v>0</v>
      </c>
      <c r="T60" s="53">
        <f t="shared" si="29"/>
        <v>0</v>
      </c>
      <c r="U60" s="53">
        <f t="shared" si="29"/>
        <v>0</v>
      </c>
      <c r="V60" s="53">
        <f t="shared" si="29"/>
        <v>0</v>
      </c>
      <c r="W60" s="53">
        <f t="shared" si="29"/>
        <v>0</v>
      </c>
      <c r="X60" s="53">
        <f t="shared" si="29"/>
        <v>0</v>
      </c>
      <c r="Y60" s="53">
        <f t="shared" si="29"/>
        <v>0</v>
      </c>
      <c r="Z60" s="53">
        <f t="shared" si="29"/>
        <v>0</v>
      </c>
      <c r="AA60" s="53">
        <f t="shared" si="29"/>
        <v>0</v>
      </c>
      <c r="AB60" s="53">
        <f t="shared" si="29"/>
        <v>0</v>
      </c>
      <c r="AC60" s="53">
        <f t="shared" si="29"/>
        <v>0</v>
      </c>
      <c r="AD60" s="53" t="s">
        <v>88</v>
      </c>
      <c r="AE60" s="53">
        <f t="shared" si="29"/>
        <v>0</v>
      </c>
      <c r="AF60" s="53">
        <f t="shared" si="29"/>
        <v>0</v>
      </c>
      <c r="AG60" s="53">
        <f t="shared" si="29"/>
        <v>0</v>
      </c>
      <c r="AH60" s="53">
        <f t="shared" si="29"/>
        <v>0</v>
      </c>
      <c r="AI60" s="53">
        <f t="shared" si="29"/>
        <v>0</v>
      </c>
      <c r="AJ60" s="53">
        <f t="shared" si="29"/>
        <v>0</v>
      </c>
      <c r="AK60" s="53">
        <f t="shared" si="29"/>
        <v>0</v>
      </c>
      <c r="AL60" s="53">
        <f t="shared" si="29"/>
        <v>0</v>
      </c>
      <c r="AM60" s="53">
        <f t="shared" si="29"/>
        <v>0</v>
      </c>
      <c r="AN60" s="53">
        <f t="shared" si="29"/>
        <v>0</v>
      </c>
      <c r="AO60" s="53">
        <f t="shared" si="29"/>
        <v>0</v>
      </c>
      <c r="AP60" s="53">
        <f t="shared" si="29"/>
        <v>0</v>
      </c>
      <c r="AQ60" s="53">
        <f t="shared" si="29"/>
        <v>0</v>
      </c>
      <c r="AR60" s="53">
        <f t="shared" si="29"/>
        <v>0</v>
      </c>
      <c r="AS60" s="53">
        <f t="shared" si="29"/>
        <v>0</v>
      </c>
      <c r="AT60" s="53">
        <f t="shared" si="29"/>
        <v>0</v>
      </c>
      <c r="AU60" s="53">
        <f t="shared" si="29"/>
        <v>0</v>
      </c>
      <c r="AV60" s="53">
        <f t="shared" si="29"/>
        <v>0</v>
      </c>
      <c r="AW60" s="53">
        <f t="shared" si="29"/>
        <v>0</v>
      </c>
      <c r="AX60" s="53">
        <f t="shared" si="29"/>
        <v>0</v>
      </c>
      <c r="AY60" s="53">
        <f t="shared" si="29"/>
        <v>0</v>
      </c>
      <c r="AZ60" s="53">
        <f t="shared" si="29"/>
        <v>0</v>
      </c>
      <c r="BA60" s="53">
        <f t="shared" si="29"/>
        <v>0</v>
      </c>
      <c r="BB60" s="53">
        <f t="shared" si="29"/>
        <v>0</v>
      </c>
      <c r="BC60" s="53">
        <f t="shared" si="29"/>
        <v>0</v>
      </c>
      <c r="BD60" s="53">
        <f t="shared" si="29"/>
        <v>0</v>
      </c>
      <c r="BE60" s="53">
        <f t="shared" si="29"/>
        <v>0</v>
      </c>
      <c r="BF60" s="53">
        <f t="shared" si="29"/>
        <v>0</v>
      </c>
      <c r="BG60" s="53">
        <f t="shared" si="29"/>
        <v>0</v>
      </c>
      <c r="BH60" s="53">
        <f t="shared" si="29"/>
        <v>0</v>
      </c>
      <c r="BI60" s="44" t="s">
        <v>88</v>
      </c>
    </row>
    <row r="61" spans="1:61" ht="63" hidden="1" x14ac:dyDescent="0.25">
      <c r="A61" s="51" t="s">
        <v>160</v>
      </c>
      <c r="B61" s="52" t="s">
        <v>161</v>
      </c>
      <c r="C61" s="51" t="s">
        <v>87</v>
      </c>
      <c r="D61" s="51" t="s">
        <v>88</v>
      </c>
      <c r="E61" s="53">
        <f t="shared" ref="E61:I61" si="30">J61+O61+T61+Y61</f>
        <v>0</v>
      </c>
      <c r="F61" s="53">
        <f t="shared" si="30"/>
        <v>0</v>
      </c>
      <c r="G61" s="53">
        <f t="shared" si="30"/>
        <v>0</v>
      </c>
      <c r="H61" s="53">
        <f t="shared" si="30"/>
        <v>0</v>
      </c>
      <c r="I61" s="53">
        <f t="shared" si="30"/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 t="s">
        <v>88</v>
      </c>
      <c r="AE61" s="53">
        <f t="shared" ref="AE61:AI61" si="31">AJ61+AO61+AT61+BD61</f>
        <v>0</v>
      </c>
      <c r="AF61" s="53">
        <f t="shared" si="31"/>
        <v>0</v>
      </c>
      <c r="AG61" s="53">
        <f t="shared" si="31"/>
        <v>0</v>
      </c>
      <c r="AH61" s="53">
        <f t="shared" si="31"/>
        <v>0</v>
      </c>
      <c r="AI61" s="53">
        <f t="shared" si="31"/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3">
        <v>0</v>
      </c>
      <c r="BA61" s="53">
        <v>0</v>
      </c>
      <c r="BB61" s="53">
        <v>0</v>
      </c>
      <c r="BC61" s="53">
        <v>0</v>
      </c>
      <c r="BD61" s="53">
        <f>(AJ61+AO61)-(J61+O61)</f>
        <v>0</v>
      </c>
      <c r="BE61" s="53">
        <f t="shared" ref="BE61:BH61" si="32">(AK61+AP61)-(K61+P61)</f>
        <v>0</v>
      </c>
      <c r="BF61" s="53">
        <f t="shared" si="32"/>
        <v>0</v>
      </c>
      <c r="BG61" s="53">
        <f t="shared" si="32"/>
        <v>0</v>
      </c>
      <c r="BH61" s="53">
        <f t="shared" si="32"/>
        <v>0</v>
      </c>
      <c r="BI61" s="44" t="s">
        <v>88</v>
      </c>
    </row>
    <row r="62" spans="1:61" ht="63" hidden="1" x14ac:dyDescent="0.25">
      <c r="A62" s="51" t="s">
        <v>162</v>
      </c>
      <c r="B62" s="52" t="s">
        <v>163</v>
      </c>
      <c r="C62" s="51" t="s">
        <v>87</v>
      </c>
      <c r="D62" s="51" t="s">
        <v>88</v>
      </c>
      <c r="E62" s="53">
        <f t="shared" ref="E62:AC62" si="33">SUM(E63,E64)</f>
        <v>0</v>
      </c>
      <c r="F62" s="53">
        <f t="shared" si="33"/>
        <v>0</v>
      </c>
      <c r="G62" s="53">
        <f t="shared" si="33"/>
        <v>0</v>
      </c>
      <c r="H62" s="53">
        <f t="shared" si="33"/>
        <v>0</v>
      </c>
      <c r="I62" s="53">
        <f t="shared" si="33"/>
        <v>0</v>
      </c>
      <c r="J62" s="53">
        <f t="shared" si="33"/>
        <v>0</v>
      </c>
      <c r="K62" s="53">
        <f t="shared" si="33"/>
        <v>0</v>
      </c>
      <c r="L62" s="53">
        <f t="shared" si="33"/>
        <v>0</v>
      </c>
      <c r="M62" s="53">
        <f t="shared" si="33"/>
        <v>0</v>
      </c>
      <c r="N62" s="53">
        <f t="shared" si="33"/>
        <v>0</v>
      </c>
      <c r="O62" s="53">
        <f t="shared" si="33"/>
        <v>0</v>
      </c>
      <c r="P62" s="53">
        <f t="shared" si="33"/>
        <v>0</v>
      </c>
      <c r="Q62" s="53">
        <f t="shared" si="33"/>
        <v>0</v>
      </c>
      <c r="R62" s="53">
        <f t="shared" si="33"/>
        <v>0</v>
      </c>
      <c r="S62" s="53">
        <f t="shared" si="33"/>
        <v>0</v>
      </c>
      <c r="T62" s="53">
        <f t="shared" si="33"/>
        <v>0</v>
      </c>
      <c r="U62" s="53">
        <f t="shared" si="33"/>
        <v>0</v>
      </c>
      <c r="V62" s="53">
        <f t="shared" si="33"/>
        <v>0</v>
      </c>
      <c r="W62" s="53">
        <f t="shared" si="33"/>
        <v>0</v>
      </c>
      <c r="X62" s="53">
        <f t="shared" si="33"/>
        <v>0</v>
      </c>
      <c r="Y62" s="53">
        <f t="shared" si="33"/>
        <v>0</v>
      </c>
      <c r="Z62" s="53">
        <f t="shared" si="33"/>
        <v>0</v>
      </c>
      <c r="AA62" s="53">
        <f t="shared" si="33"/>
        <v>0</v>
      </c>
      <c r="AB62" s="53">
        <f t="shared" si="33"/>
        <v>0</v>
      </c>
      <c r="AC62" s="53">
        <f t="shared" si="33"/>
        <v>0</v>
      </c>
      <c r="AD62" s="53" t="s">
        <v>88</v>
      </c>
      <c r="AE62" s="53">
        <f t="shared" ref="AE62:BH62" si="34">SUM(AE63,AE64)</f>
        <v>0</v>
      </c>
      <c r="AF62" s="53">
        <f t="shared" si="34"/>
        <v>0</v>
      </c>
      <c r="AG62" s="53">
        <f t="shared" si="34"/>
        <v>0</v>
      </c>
      <c r="AH62" s="53">
        <f t="shared" si="34"/>
        <v>0</v>
      </c>
      <c r="AI62" s="53">
        <f t="shared" si="34"/>
        <v>0</v>
      </c>
      <c r="AJ62" s="53">
        <f t="shared" si="34"/>
        <v>0</v>
      </c>
      <c r="AK62" s="53">
        <f t="shared" si="34"/>
        <v>0</v>
      </c>
      <c r="AL62" s="53">
        <f t="shared" si="34"/>
        <v>0</v>
      </c>
      <c r="AM62" s="53">
        <f t="shared" si="34"/>
        <v>0</v>
      </c>
      <c r="AN62" s="53">
        <f t="shared" si="34"/>
        <v>0</v>
      </c>
      <c r="AO62" s="53">
        <f t="shared" si="34"/>
        <v>0</v>
      </c>
      <c r="AP62" s="53">
        <f t="shared" si="34"/>
        <v>0</v>
      </c>
      <c r="AQ62" s="53">
        <f t="shared" si="34"/>
        <v>0</v>
      </c>
      <c r="AR62" s="53">
        <f t="shared" si="34"/>
        <v>0</v>
      </c>
      <c r="AS62" s="53">
        <f t="shared" si="34"/>
        <v>0</v>
      </c>
      <c r="AT62" s="53">
        <f t="shared" si="34"/>
        <v>0</v>
      </c>
      <c r="AU62" s="53">
        <f t="shared" si="34"/>
        <v>0</v>
      </c>
      <c r="AV62" s="53">
        <f t="shared" si="34"/>
        <v>0</v>
      </c>
      <c r="AW62" s="53">
        <f t="shared" si="34"/>
        <v>0</v>
      </c>
      <c r="AX62" s="53">
        <f t="shared" si="34"/>
        <v>0</v>
      </c>
      <c r="AY62" s="53">
        <f t="shared" si="34"/>
        <v>0</v>
      </c>
      <c r="AZ62" s="53">
        <f t="shared" si="34"/>
        <v>0</v>
      </c>
      <c r="BA62" s="53">
        <f t="shared" si="34"/>
        <v>0</v>
      </c>
      <c r="BB62" s="53">
        <f t="shared" si="34"/>
        <v>0</v>
      </c>
      <c r="BC62" s="53">
        <f t="shared" si="34"/>
        <v>0</v>
      </c>
      <c r="BD62" s="53">
        <f t="shared" si="34"/>
        <v>0</v>
      </c>
      <c r="BE62" s="53">
        <f t="shared" si="34"/>
        <v>0</v>
      </c>
      <c r="BF62" s="53">
        <f t="shared" si="34"/>
        <v>0</v>
      </c>
      <c r="BG62" s="53">
        <f t="shared" si="34"/>
        <v>0</v>
      </c>
      <c r="BH62" s="53">
        <f t="shared" si="34"/>
        <v>0</v>
      </c>
      <c r="BI62" s="44" t="s">
        <v>88</v>
      </c>
    </row>
    <row r="63" spans="1:61" ht="63" hidden="1" x14ac:dyDescent="0.25">
      <c r="A63" s="51" t="s">
        <v>164</v>
      </c>
      <c r="B63" s="52" t="s">
        <v>165</v>
      </c>
      <c r="C63" s="51" t="s">
        <v>87</v>
      </c>
      <c r="D63" s="51" t="s">
        <v>88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 t="s">
        <v>88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>
        <v>0</v>
      </c>
      <c r="AL63" s="53">
        <v>0</v>
      </c>
      <c r="AM63" s="53">
        <v>0</v>
      </c>
      <c r="AN63" s="53">
        <v>0</v>
      </c>
      <c r="AO63" s="53">
        <v>0</v>
      </c>
      <c r="AP63" s="53">
        <v>0</v>
      </c>
      <c r="AQ63" s="53">
        <v>0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3">
        <v>0</v>
      </c>
      <c r="BA63" s="53">
        <v>0</v>
      </c>
      <c r="BB63" s="53">
        <v>0</v>
      </c>
      <c r="BC63" s="53">
        <v>0</v>
      </c>
      <c r="BD63" s="53">
        <v>0</v>
      </c>
      <c r="BE63" s="53">
        <v>0</v>
      </c>
      <c r="BF63" s="53">
        <v>0</v>
      </c>
      <c r="BG63" s="53">
        <v>0</v>
      </c>
      <c r="BH63" s="53">
        <v>0</v>
      </c>
      <c r="BI63" s="44" t="s">
        <v>88</v>
      </c>
    </row>
    <row r="64" spans="1:61" ht="47.25" hidden="1" x14ac:dyDescent="0.25">
      <c r="A64" s="51" t="s">
        <v>166</v>
      </c>
      <c r="B64" s="52" t="s">
        <v>167</v>
      </c>
      <c r="C64" s="51" t="s">
        <v>87</v>
      </c>
      <c r="D64" s="51" t="s">
        <v>88</v>
      </c>
      <c r="E64" s="53">
        <f>SUM(E65:E73)</f>
        <v>0</v>
      </c>
      <c r="F64" s="53">
        <f t="shared" ref="F64:AC64" si="35">SUM(F65:F65)</f>
        <v>0</v>
      </c>
      <c r="G64" s="53">
        <f t="shared" si="35"/>
        <v>0</v>
      </c>
      <c r="H64" s="53">
        <f t="shared" si="35"/>
        <v>0</v>
      </c>
      <c r="I64" s="53">
        <f t="shared" si="35"/>
        <v>0</v>
      </c>
      <c r="J64" s="53">
        <f t="shared" si="35"/>
        <v>0</v>
      </c>
      <c r="K64" s="53">
        <f t="shared" si="35"/>
        <v>0</v>
      </c>
      <c r="L64" s="53">
        <f t="shared" si="35"/>
        <v>0</v>
      </c>
      <c r="M64" s="53">
        <f t="shared" si="35"/>
        <v>0</v>
      </c>
      <c r="N64" s="53">
        <f t="shared" si="35"/>
        <v>0</v>
      </c>
      <c r="O64" s="53">
        <f t="shared" si="35"/>
        <v>0</v>
      </c>
      <c r="P64" s="53">
        <f t="shared" si="35"/>
        <v>0</v>
      </c>
      <c r="Q64" s="53">
        <f t="shared" si="35"/>
        <v>0</v>
      </c>
      <c r="R64" s="53">
        <f t="shared" si="35"/>
        <v>0</v>
      </c>
      <c r="S64" s="53">
        <f t="shared" si="35"/>
        <v>0</v>
      </c>
      <c r="T64" s="53">
        <f t="shared" si="35"/>
        <v>0</v>
      </c>
      <c r="U64" s="53">
        <f t="shared" si="35"/>
        <v>0</v>
      </c>
      <c r="V64" s="53">
        <f t="shared" si="35"/>
        <v>0</v>
      </c>
      <c r="W64" s="53">
        <f t="shared" si="35"/>
        <v>0</v>
      </c>
      <c r="X64" s="53">
        <f t="shared" si="35"/>
        <v>0</v>
      </c>
      <c r="Y64" s="53">
        <f t="shared" si="35"/>
        <v>0</v>
      </c>
      <c r="Z64" s="53">
        <f t="shared" si="35"/>
        <v>0</v>
      </c>
      <c r="AA64" s="53">
        <f t="shared" si="35"/>
        <v>0</v>
      </c>
      <c r="AB64" s="53">
        <f t="shared" si="35"/>
        <v>0</v>
      </c>
      <c r="AC64" s="53">
        <f t="shared" si="35"/>
        <v>0</v>
      </c>
      <c r="AD64" s="53" t="s">
        <v>88</v>
      </c>
      <c r="AE64" s="53">
        <f t="shared" ref="AE64:BH64" si="36">SUM(AE65:AE65)</f>
        <v>0</v>
      </c>
      <c r="AF64" s="53">
        <f t="shared" si="36"/>
        <v>0</v>
      </c>
      <c r="AG64" s="53">
        <f t="shared" si="36"/>
        <v>0</v>
      </c>
      <c r="AH64" s="53">
        <f t="shared" si="36"/>
        <v>0</v>
      </c>
      <c r="AI64" s="53">
        <f t="shared" si="36"/>
        <v>0</v>
      </c>
      <c r="AJ64" s="53">
        <f t="shared" si="36"/>
        <v>0</v>
      </c>
      <c r="AK64" s="53">
        <f t="shared" si="36"/>
        <v>0</v>
      </c>
      <c r="AL64" s="53">
        <f t="shared" si="36"/>
        <v>0</v>
      </c>
      <c r="AM64" s="53">
        <f t="shared" si="36"/>
        <v>0</v>
      </c>
      <c r="AN64" s="53">
        <f t="shared" si="36"/>
        <v>0</v>
      </c>
      <c r="AO64" s="53">
        <f t="shared" si="36"/>
        <v>0</v>
      </c>
      <c r="AP64" s="53">
        <f t="shared" si="36"/>
        <v>0</v>
      </c>
      <c r="AQ64" s="53">
        <f t="shared" si="36"/>
        <v>0</v>
      </c>
      <c r="AR64" s="53">
        <f t="shared" si="36"/>
        <v>0</v>
      </c>
      <c r="AS64" s="53">
        <f t="shared" si="36"/>
        <v>0</v>
      </c>
      <c r="AT64" s="53">
        <f t="shared" si="36"/>
        <v>0</v>
      </c>
      <c r="AU64" s="53">
        <f t="shared" si="36"/>
        <v>0</v>
      </c>
      <c r="AV64" s="53">
        <f t="shared" si="36"/>
        <v>0</v>
      </c>
      <c r="AW64" s="53">
        <f t="shared" si="36"/>
        <v>0</v>
      </c>
      <c r="AX64" s="53">
        <f t="shared" si="36"/>
        <v>0</v>
      </c>
      <c r="AY64" s="53">
        <f t="shared" si="36"/>
        <v>0</v>
      </c>
      <c r="AZ64" s="53">
        <f t="shared" si="36"/>
        <v>0</v>
      </c>
      <c r="BA64" s="53">
        <f t="shared" si="36"/>
        <v>0</v>
      </c>
      <c r="BB64" s="53">
        <f t="shared" si="36"/>
        <v>0</v>
      </c>
      <c r="BC64" s="53">
        <f t="shared" si="36"/>
        <v>0</v>
      </c>
      <c r="BD64" s="53">
        <f t="shared" si="36"/>
        <v>0</v>
      </c>
      <c r="BE64" s="53">
        <f t="shared" si="36"/>
        <v>0</v>
      </c>
      <c r="BF64" s="53">
        <f t="shared" si="36"/>
        <v>0</v>
      </c>
      <c r="BG64" s="53">
        <f t="shared" si="36"/>
        <v>0</v>
      </c>
      <c r="BH64" s="53">
        <f t="shared" si="36"/>
        <v>0</v>
      </c>
      <c r="BI64" s="44" t="s">
        <v>88</v>
      </c>
    </row>
    <row r="65" spans="1:61" ht="63" hidden="1" x14ac:dyDescent="0.25">
      <c r="A65" s="51" t="s">
        <v>168</v>
      </c>
      <c r="B65" s="52" t="s">
        <v>169</v>
      </c>
      <c r="C65" s="51" t="s">
        <v>87</v>
      </c>
      <c r="D65" s="51" t="s">
        <v>88</v>
      </c>
      <c r="E65" s="53">
        <f t="shared" ref="E65:I73" si="37">J65+O65+T65+Y65</f>
        <v>0</v>
      </c>
      <c r="F65" s="53">
        <f t="shared" si="37"/>
        <v>0</v>
      </c>
      <c r="G65" s="53">
        <f t="shared" si="37"/>
        <v>0</v>
      </c>
      <c r="H65" s="53">
        <f t="shared" si="37"/>
        <v>0</v>
      </c>
      <c r="I65" s="53">
        <f t="shared" si="37"/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 t="s">
        <v>88</v>
      </c>
      <c r="AE65" s="53">
        <f t="shared" ref="AE65:AI73" si="38">AJ65+AO65+AT65+BD65</f>
        <v>0</v>
      </c>
      <c r="AF65" s="53">
        <f t="shared" si="38"/>
        <v>0</v>
      </c>
      <c r="AG65" s="53">
        <f t="shared" si="38"/>
        <v>0</v>
      </c>
      <c r="AH65" s="53">
        <f t="shared" si="38"/>
        <v>0</v>
      </c>
      <c r="AI65" s="53">
        <f t="shared" si="38"/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f t="shared" ref="BD65:BH73" si="39">(AJ65+AO65)-(J65+O65)</f>
        <v>0</v>
      </c>
      <c r="BE65" s="53">
        <f t="shared" si="39"/>
        <v>0</v>
      </c>
      <c r="BF65" s="53">
        <f t="shared" si="39"/>
        <v>0</v>
      </c>
      <c r="BG65" s="53">
        <f t="shared" si="39"/>
        <v>0</v>
      </c>
      <c r="BH65" s="53">
        <f t="shared" si="39"/>
        <v>0</v>
      </c>
      <c r="BI65" s="44" t="s">
        <v>88</v>
      </c>
    </row>
    <row r="66" spans="1:61" ht="94.5" hidden="1" x14ac:dyDescent="0.25">
      <c r="A66" s="51" t="s">
        <v>170</v>
      </c>
      <c r="B66" s="52" t="s">
        <v>171</v>
      </c>
      <c r="C66" s="51" t="s">
        <v>87</v>
      </c>
      <c r="D66" s="51" t="s">
        <v>88</v>
      </c>
      <c r="E66" s="53">
        <f t="shared" si="37"/>
        <v>0</v>
      </c>
      <c r="F66" s="53">
        <f t="shared" si="37"/>
        <v>0</v>
      </c>
      <c r="G66" s="53">
        <f t="shared" si="37"/>
        <v>0</v>
      </c>
      <c r="H66" s="53">
        <f t="shared" si="37"/>
        <v>0</v>
      </c>
      <c r="I66" s="53">
        <f t="shared" si="37"/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 t="s">
        <v>88</v>
      </c>
      <c r="AE66" s="53">
        <f t="shared" si="38"/>
        <v>0</v>
      </c>
      <c r="AF66" s="53">
        <f t="shared" si="38"/>
        <v>0</v>
      </c>
      <c r="AG66" s="53">
        <f t="shared" si="38"/>
        <v>0</v>
      </c>
      <c r="AH66" s="53">
        <f t="shared" si="38"/>
        <v>0</v>
      </c>
      <c r="AI66" s="53">
        <f t="shared" si="38"/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f t="shared" si="39"/>
        <v>0</v>
      </c>
      <c r="BE66" s="53">
        <f t="shared" si="39"/>
        <v>0</v>
      </c>
      <c r="BF66" s="53">
        <f t="shared" si="39"/>
        <v>0</v>
      </c>
      <c r="BG66" s="53">
        <f t="shared" si="39"/>
        <v>0</v>
      </c>
      <c r="BH66" s="53">
        <f t="shared" si="39"/>
        <v>0</v>
      </c>
      <c r="BI66" s="44" t="s">
        <v>88</v>
      </c>
    </row>
    <row r="67" spans="1:61" ht="78.75" hidden="1" x14ac:dyDescent="0.25">
      <c r="A67" s="51" t="s">
        <v>172</v>
      </c>
      <c r="B67" s="52" t="s">
        <v>173</v>
      </c>
      <c r="C67" s="51" t="s">
        <v>87</v>
      </c>
      <c r="D67" s="51" t="s">
        <v>88</v>
      </c>
      <c r="E67" s="53">
        <f t="shared" si="37"/>
        <v>0</v>
      </c>
      <c r="F67" s="53">
        <f t="shared" si="37"/>
        <v>0</v>
      </c>
      <c r="G67" s="53">
        <f t="shared" si="37"/>
        <v>0</v>
      </c>
      <c r="H67" s="53">
        <f t="shared" si="37"/>
        <v>0</v>
      </c>
      <c r="I67" s="53">
        <f t="shared" si="37"/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 t="s">
        <v>88</v>
      </c>
      <c r="AE67" s="53">
        <f t="shared" si="38"/>
        <v>0</v>
      </c>
      <c r="AF67" s="53">
        <f t="shared" si="38"/>
        <v>0</v>
      </c>
      <c r="AG67" s="53">
        <f t="shared" si="38"/>
        <v>0</v>
      </c>
      <c r="AH67" s="53">
        <f t="shared" si="38"/>
        <v>0</v>
      </c>
      <c r="AI67" s="53">
        <f t="shared" si="38"/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f t="shared" si="39"/>
        <v>0</v>
      </c>
      <c r="BE67" s="53">
        <f t="shared" si="39"/>
        <v>0</v>
      </c>
      <c r="BF67" s="53">
        <f t="shared" si="39"/>
        <v>0</v>
      </c>
      <c r="BG67" s="53">
        <f t="shared" si="39"/>
        <v>0</v>
      </c>
      <c r="BH67" s="53">
        <f t="shared" si="39"/>
        <v>0</v>
      </c>
      <c r="BI67" s="44" t="s">
        <v>88</v>
      </c>
    </row>
    <row r="68" spans="1:61" ht="78.75" hidden="1" x14ac:dyDescent="0.25">
      <c r="A68" s="51" t="s">
        <v>174</v>
      </c>
      <c r="B68" s="52" t="s">
        <v>175</v>
      </c>
      <c r="C68" s="51" t="s">
        <v>87</v>
      </c>
      <c r="D68" s="51" t="s">
        <v>88</v>
      </c>
      <c r="E68" s="53">
        <f t="shared" si="37"/>
        <v>0</v>
      </c>
      <c r="F68" s="53">
        <f t="shared" si="37"/>
        <v>0</v>
      </c>
      <c r="G68" s="53">
        <f t="shared" si="37"/>
        <v>0</v>
      </c>
      <c r="H68" s="53">
        <f t="shared" si="37"/>
        <v>0</v>
      </c>
      <c r="I68" s="53">
        <f t="shared" si="37"/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 t="s">
        <v>88</v>
      </c>
      <c r="AE68" s="53">
        <f t="shared" si="38"/>
        <v>0</v>
      </c>
      <c r="AF68" s="53">
        <f t="shared" si="38"/>
        <v>0</v>
      </c>
      <c r="AG68" s="53">
        <f t="shared" si="38"/>
        <v>0</v>
      </c>
      <c r="AH68" s="53">
        <f t="shared" si="38"/>
        <v>0</v>
      </c>
      <c r="AI68" s="53">
        <f t="shared" si="38"/>
        <v>0</v>
      </c>
      <c r="AJ68" s="53">
        <v>0</v>
      </c>
      <c r="AK68" s="53">
        <v>0</v>
      </c>
      <c r="AL68" s="53">
        <v>0</v>
      </c>
      <c r="AM68" s="53">
        <v>0</v>
      </c>
      <c r="AN68" s="53">
        <v>0</v>
      </c>
      <c r="AO68" s="53">
        <v>0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  <c r="AZ68" s="53">
        <v>0</v>
      </c>
      <c r="BA68" s="53">
        <v>0</v>
      </c>
      <c r="BB68" s="53">
        <v>0</v>
      </c>
      <c r="BC68" s="53">
        <v>0</v>
      </c>
      <c r="BD68" s="53">
        <f t="shared" si="39"/>
        <v>0</v>
      </c>
      <c r="BE68" s="53">
        <f t="shared" si="39"/>
        <v>0</v>
      </c>
      <c r="BF68" s="53">
        <f t="shared" si="39"/>
        <v>0</v>
      </c>
      <c r="BG68" s="53">
        <f t="shared" si="39"/>
        <v>0</v>
      </c>
      <c r="BH68" s="53">
        <f t="shared" si="39"/>
        <v>0</v>
      </c>
      <c r="BI68" s="44" t="s">
        <v>88</v>
      </c>
    </row>
    <row r="69" spans="1:61" ht="47.25" hidden="1" x14ac:dyDescent="0.25">
      <c r="A69" s="51" t="s">
        <v>176</v>
      </c>
      <c r="B69" s="52" t="s">
        <v>177</v>
      </c>
      <c r="C69" s="51" t="s">
        <v>87</v>
      </c>
      <c r="D69" s="51" t="s">
        <v>88</v>
      </c>
      <c r="E69" s="53">
        <f t="shared" si="37"/>
        <v>0</v>
      </c>
      <c r="F69" s="53">
        <f t="shared" si="37"/>
        <v>0</v>
      </c>
      <c r="G69" s="53">
        <f t="shared" si="37"/>
        <v>0</v>
      </c>
      <c r="H69" s="53">
        <f t="shared" si="37"/>
        <v>0</v>
      </c>
      <c r="I69" s="53">
        <f t="shared" si="37"/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 t="s">
        <v>88</v>
      </c>
      <c r="AE69" s="53">
        <f t="shared" si="38"/>
        <v>0</v>
      </c>
      <c r="AF69" s="53">
        <f t="shared" si="38"/>
        <v>0</v>
      </c>
      <c r="AG69" s="53">
        <f t="shared" si="38"/>
        <v>0</v>
      </c>
      <c r="AH69" s="53">
        <f t="shared" si="38"/>
        <v>0</v>
      </c>
      <c r="AI69" s="53">
        <f t="shared" si="38"/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f t="shared" si="39"/>
        <v>0</v>
      </c>
      <c r="BE69" s="53">
        <f t="shared" si="39"/>
        <v>0</v>
      </c>
      <c r="BF69" s="53">
        <f t="shared" si="39"/>
        <v>0</v>
      </c>
      <c r="BG69" s="53">
        <f t="shared" si="39"/>
        <v>0</v>
      </c>
      <c r="BH69" s="53">
        <f t="shared" si="39"/>
        <v>0</v>
      </c>
      <c r="BI69" s="44" t="s">
        <v>88</v>
      </c>
    </row>
    <row r="70" spans="1:61" ht="31.5" x14ac:dyDescent="0.25">
      <c r="A70" s="51" t="s">
        <v>178</v>
      </c>
      <c r="B70" s="55" t="str">
        <f>[1]J0331_1037000158513_01_69_0!B70</f>
        <v>Строительство и реконструкция сетей электроснабжения 0,4кВ</v>
      </c>
      <c r="C70" s="55" t="str">
        <f>[1]J0331_1037000158513_01_69_0!C70</f>
        <v>J_0000500016</v>
      </c>
      <c r="D70" s="51" t="s">
        <v>88</v>
      </c>
      <c r="E70" s="53">
        <v>0</v>
      </c>
      <c r="F70" s="53">
        <v>0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 t="s">
        <v>88</v>
      </c>
      <c r="AE70" s="53">
        <v>0</v>
      </c>
      <c r="AF70" s="53">
        <v>0</v>
      </c>
      <c r="AG70" s="53">
        <v>0</v>
      </c>
      <c r="AH70" s="53">
        <v>0</v>
      </c>
      <c r="AI70" s="53"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f t="shared" ref="BD70:BH71" si="40">AE70-E70</f>
        <v>0</v>
      </c>
      <c r="BE70" s="53">
        <f t="shared" si="40"/>
        <v>0</v>
      </c>
      <c r="BF70" s="53">
        <f t="shared" si="40"/>
        <v>0</v>
      </c>
      <c r="BG70" s="53">
        <f t="shared" si="40"/>
        <v>0</v>
      </c>
      <c r="BH70" s="53">
        <f t="shared" si="40"/>
        <v>0</v>
      </c>
      <c r="BI70" s="44" t="s">
        <v>88</v>
      </c>
    </row>
    <row r="71" spans="1:61" ht="78.75" x14ac:dyDescent="0.25">
      <c r="A71" s="51" t="s">
        <v>179</v>
      </c>
      <c r="B71" s="55" t="str">
        <f>[1]J0331_1037000158513_01_69_0!B71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1" s="55" t="str">
        <f>[1]J0331_1037000158513_01_69_0!C71</f>
        <v>J_100456002</v>
      </c>
      <c r="D71" s="51" t="s">
        <v>88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 t="s">
        <v>88</v>
      </c>
      <c r="AE71" s="53">
        <v>0</v>
      </c>
      <c r="AF71" s="53">
        <v>0</v>
      </c>
      <c r="AG71" s="53">
        <v>0</v>
      </c>
      <c r="AH71" s="53">
        <v>0</v>
      </c>
      <c r="AI71" s="53">
        <v>0</v>
      </c>
      <c r="AJ71" s="53">
        <v>0</v>
      </c>
      <c r="AK71" s="53">
        <v>0</v>
      </c>
      <c r="AL71" s="53">
        <v>0</v>
      </c>
      <c r="AM71" s="53">
        <v>0</v>
      </c>
      <c r="AN71" s="53">
        <v>0</v>
      </c>
      <c r="AO71" s="53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v>0</v>
      </c>
      <c r="AZ71" s="53">
        <v>0</v>
      </c>
      <c r="BA71" s="53">
        <v>0</v>
      </c>
      <c r="BB71" s="53">
        <v>0</v>
      </c>
      <c r="BC71" s="53">
        <v>0</v>
      </c>
      <c r="BD71" s="53">
        <f t="shared" si="40"/>
        <v>0</v>
      </c>
      <c r="BE71" s="53">
        <f t="shared" si="40"/>
        <v>0</v>
      </c>
      <c r="BF71" s="53">
        <f t="shared" si="40"/>
        <v>0</v>
      </c>
      <c r="BG71" s="53">
        <f t="shared" si="40"/>
        <v>0</v>
      </c>
      <c r="BH71" s="53">
        <f t="shared" si="40"/>
        <v>0</v>
      </c>
      <c r="BI71" s="44" t="s">
        <v>88</v>
      </c>
    </row>
    <row r="72" spans="1:61" ht="47.25" hidden="1" x14ac:dyDescent="0.25">
      <c r="A72" s="51" t="s">
        <v>180</v>
      </c>
      <c r="B72" s="52" t="s">
        <v>181</v>
      </c>
      <c r="C72" s="51" t="s">
        <v>87</v>
      </c>
      <c r="D72" s="51" t="s">
        <v>88</v>
      </c>
      <c r="E72" s="53">
        <f t="shared" si="37"/>
        <v>0</v>
      </c>
      <c r="F72" s="53">
        <f t="shared" si="37"/>
        <v>0</v>
      </c>
      <c r="G72" s="53">
        <f t="shared" si="37"/>
        <v>0</v>
      </c>
      <c r="H72" s="53">
        <f t="shared" si="37"/>
        <v>0</v>
      </c>
      <c r="I72" s="53">
        <f t="shared" si="37"/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 t="s">
        <v>88</v>
      </c>
      <c r="AE72" s="53">
        <f t="shared" si="38"/>
        <v>0</v>
      </c>
      <c r="AF72" s="53">
        <f t="shared" si="38"/>
        <v>0</v>
      </c>
      <c r="AG72" s="53">
        <f t="shared" si="38"/>
        <v>0</v>
      </c>
      <c r="AH72" s="53">
        <f t="shared" si="38"/>
        <v>0</v>
      </c>
      <c r="AI72" s="53">
        <f t="shared" si="38"/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f t="shared" si="39"/>
        <v>0</v>
      </c>
      <c r="BE72" s="53">
        <f t="shared" si="39"/>
        <v>0</v>
      </c>
      <c r="BF72" s="53">
        <f t="shared" si="39"/>
        <v>0</v>
      </c>
      <c r="BG72" s="53">
        <f t="shared" si="39"/>
        <v>0</v>
      </c>
      <c r="BH72" s="53">
        <f t="shared" si="39"/>
        <v>0</v>
      </c>
      <c r="BI72" s="44" t="s">
        <v>88</v>
      </c>
    </row>
    <row r="73" spans="1:61" ht="31.5" hidden="1" x14ac:dyDescent="0.25">
      <c r="A73" s="51" t="s">
        <v>182</v>
      </c>
      <c r="B73" s="52" t="s">
        <v>183</v>
      </c>
      <c r="C73" s="51" t="s">
        <v>87</v>
      </c>
      <c r="D73" s="51" t="s">
        <v>88</v>
      </c>
      <c r="E73" s="53">
        <f t="shared" si="37"/>
        <v>0</v>
      </c>
      <c r="F73" s="53">
        <f t="shared" si="37"/>
        <v>0</v>
      </c>
      <c r="G73" s="53">
        <f t="shared" si="37"/>
        <v>0</v>
      </c>
      <c r="H73" s="53">
        <f t="shared" si="37"/>
        <v>0</v>
      </c>
      <c r="I73" s="53">
        <f t="shared" si="37"/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 t="s">
        <v>88</v>
      </c>
      <c r="AE73" s="53">
        <f t="shared" si="38"/>
        <v>0</v>
      </c>
      <c r="AF73" s="53">
        <f t="shared" si="38"/>
        <v>0</v>
      </c>
      <c r="AG73" s="53">
        <f t="shared" si="38"/>
        <v>0</v>
      </c>
      <c r="AH73" s="53">
        <f t="shared" si="38"/>
        <v>0</v>
      </c>
      <c r="AI73" s="53">
        <f t="shared" si="38"/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f t="shared" si="39"/>
        <v>0</v>
      </c>
      <c r="BE73" s="53">
        <f t="shared" si="39"/>
        <v>0</v>
      </c>
      <c r="BF73" s="53">
        <f t="shared" si="39"/>
        <v>0</v>
      </c>
      <c r="BG73" s="53">
        <f t="shared" si="39"/>
        <v>0</v>
      </c>
      <c r="BH73" s="53">
        <f t="shared" si="39"/>
        <v>0</v>
      </c>
      <c r="BI73" s="44" t="s">
        <v>88</v>
      </c>
    </row>
    <row r="74" spans="1:61" ht="31.5" x14ac:dyDescent="0.25">
      <c r="A74" s="54" t="str">
        <f>[1]J0331_1037000158513_01_69_0!A74</f>
        <v>1.6.1</v>
      </c>
      <c r="B74" s="55" t="str">
        <f>[1]J0331_1037000158513_01_69_0!B74</f>
        <v>Приобретение автогидроподъемника</v>
      </c>
      <c r="C74" s="55" t="str">
        <f>[1]J0331_1037000158513_01_69_0!C74</f>
        <v>J_0000007038</v>
      </c>
      <c r="D74" s="51" t="s">
        <v>88</v>
      </c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53">
        <v>0</v>
      </c>
      <c r="M74" s="53">
        <v>0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53">
        <v>0</v>
      </c>
      <c r="X74" s="53">
        <v>0</v>
      </c>
      <c r="Y74" s="53">
        <v>0</v>
      </c>
      <c r="Z74" s="53">
        <v>0</v>
      </c>
      <c r="AA74" s="53">
        <v>0</v>
      </c>
      <c r="AB74" s="53">
        <v>0</v>
      </c>
      <c r="AC74" s="53">
        <v>0</v>
      </c>
      <c r="AD74" s="53" t="s">
        <v>88</v>
      </c>
      <c r="AE74" s="53">
        <v>0</v>
      </c>
      <c r="AF74" s="53">
        <v>0</v>
      </c>
      <c r="AG74" s="53">
        <v>0</v>
      </c>
      <c r="AH74" s="53">
        <v>0</v>
      </c>
      <c r="AI74" s="53">
        <v>0</v>
      </c>
      <c r="AJ74" s="53">
        <v>0</v>
      </c>
      <c r="AK74" s="53">
        <v>0</v>
      </c>
      <c r="AL74" s="53">
        <v>0</v>
      </c>
      <c r="AM74" s="53">
        <v>0</v>
      </c>
      <c r="AN74" s="53">
        <v>0</v>
      </c>
      <c r="AO74" s="53">
        <v>0</v>
      </c>
      <c r="AP74" s="53">
        <v>0</v>
      </c>
      <c r="AQ74" s="53">
        <v>0</v>
      </c>
      <c r="AR74" s="53">
        <v>0</v>
      </c>
      <c r="AS74" s="53">
        <v>0</v>
      </c>
      <c r="AT74" s="53">
        <v>0</v>
      </c>
      <c r="AU74" s="53">
        <v>0</v>
      </c>
      <c r="AV74" s="53">
        <v>0</v>
      </c>
      <c r="AW74" s="53">
        <v>0</v>
      </c>
      <c r="AX74" s="53">
        <v>0</v>
      </c>
      <c r="AY74" s="53">
        <v>0</v>
      </c>
      <c r="AZ74" s="53">
        <v>0</v>
      </c>
      <c r="BA74" s="53">
        <v>0</v>
      </c>
      <c r="BB74" s="53">
        <v>0</v>
      </c>
      <c r="BC74" s="53">
        <v>0</v>
      </c>
      <c r="BD74" s="53">
        <f t="shared" ref="BD74:BH78" si="41">AE74-E74</f>
        <v>0</v>
      </c>
      <c r="BE74" s="53">
        <f t="shared" si="41"/>
        <v>0</v>
      </c>
      <c r="BF74" s="53">
        <f t="shared" si="41"/>
        <v>0</v>
      </c>
      <c r="BG74" s="53">
        <f t="shared" si="41"/>
        <v>0</v>
      </c>
      <c r="BH74" s="53">
        <f t="shared" si="41"/>
        <v>0</v>
      </c>
      <c r="BI74" s="44" t="s">
        <v>88</v>
      </c>
    </row>
    <row r="75" spans="1:61" ht="31.5" x14ac:dyDescent="0.25">
      <c r="A75" s="54" t="str">
        <f>[1]J0331_1037000158513_01_69_0!A75</f>
        <v>1.6.3</v>
      </c>
      <c r="B75" s="55" t="str">
        <f>[1]J0331_1037000158513_01_69_0!B75</f>
        <v>Приобретение бригадного автомобиля</v>
      </c>
      <c r="C75" s="55" t="str">
        <f>[1]J0331_1037000158513_01_69_0!C75</f>
        <v>J_0000007034</v>
      </c>
      <c r="D75" s="51" t="s">
        <v>88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53">
        <v>0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53">
        <v>0</v>
      </c>
      <c r="AD75" s="53" t="s">
        <v>88</v>
      </c>
      <c r="AE75" s="53">
        <v>0</v>
      </c>
      <c r="AF75" s="53">
        <v>0</v>
      </c>
      <c r="AG75" s="53">
        <v>0</v>
      </c>
      <c r="AH75" s="53">
        <v>0</v>
      </c>
      <c r="AI75" s="53">
        <v>0</v>
      </c>
      <c r="AJ75" s="53">
        <v>0</v>
      </c>
      <c r="AK75" s="53">
        <v>0</v>
      </c>
      <c r="AL75" s="53">
        <v>0</v>
      </c>
      <c r="AM75" s="53">
        <v>0</v>
      </c>
      <c r="AN75" s="53">
        <v>0</v>
      </c>
      <c r="AO75" s="53">
        <v>0</v>
      </c>
      <c r="AP75" s="53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  <c r="AY75" s="53">
        <v>0</v>
      </c>
      <c r="AZ75" s="53">
        <v>0</v>
      </c>
      <c r="BA75" s="53">
        <v>0</v>
      </c>
      <c r="BB75" s="53">
        <v>0</v>
      </c>
      <c r="BC75" s="53">
        <v>0</v>
      </c>
      <c r="BD75" s="53">
        <f t="shared" si="41"/>
        <v>0</v>
      </c>
      <c r="BE75" s="53">
        <f t="shared" si="41"/>
        <v>0</v>
      </c>
      <c r="BF75" s="53">
        <f t="shared" si="41"/>
        <v>0</v>
      </c>
      <c r="BG75" s="53">
        <f t="shared" si="41"/>
        <v>0</v>
      </c>
      <c r="BH75" s="53">
        <f t="shared" si="41"/>
        <v>0</v>
      </c>
      <c r="BI75" s="44" t="s">
        <v>88</v>
      </c>
    </row>
    <row r="76" spans="1:61" ht="31.5" x14ac:dyDescent="0.25">
      <c r="A76" s="54" t="str">
        <f>[1]J0331_1037000158513_01_69_0!A76</f>
        <v>1.6.5</v>
      </c>
      <c r="B76" s="55" t="str">
        <f>[1]J0331_1037000158513_01_69_0!B76</f>
        <v>Приобретение информационно-вычислительной техники</v>
      </c>
      <c r="C76" s="55" t="str">
        <f>[1]J0331_1037000158513_01_69_0!C76</f>
        <v>J_0000000814</v>
      </c>
      <c r="D76" s="51" t="s">
        <v>88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0</v>
      </c>
      <c r="AB76" s="53">
        <v>0</v>
      </c>
      <c r="AC76" s="53">
        <v>0</v>
      </c>
      <c r="AD76" s="53" t="s">
        <v>88</v>
      </c>
      <c r="AE76" s="53">
        <v>0</v>
      </c>
      <c r="AF76" s="53">
        <v>0</v>
      </c>
      <c r="AG76" s="53">
        <v>0</v>
      </c>
      <c r="AH76" s="53">
        <v>0</v>
      </c>
      <c r="AI76" s="53">
        <v>0</v>
      </c>
      <c r="AJ76" s="53">
        <v>0</v>
      </c>
      <c r="AK76" s="53">
        <v>0</v>
      </c>
      <c r="AL76" s="53">
        <v>0</v>
      </c>
      <c r="AM76" s="53">
        <v>0</v>
      </c>
      <c r="AN76" s="53">
        <v>0</v>
      </c>
      <c r="AO76" s="53">
        <v>0</v>
      </c>
      <c r="AP76" s="53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  <c r="AY76" s="53">
        <v>0</v>
      </c>
      <c r="AZ76" s="53">
        <v>0</v>
      </c>
      <c r="BA76" s="53">
        <v>0</v>
      </c>
      <c r="BB76" s="53">
        <v>0</v>
      </c>
      <c r="BC76" s="53">
        <v>0</v>
      </c>
      <c r="BD76" s="53">
        <f t="shared" si="41"/>
        <v>0</v>
      </c>
      <c r="BE76" s="53">
        <f t="shared" si="41"/>
        <v>0</v>
      </c>
      <c r="BF76" s="53">
        <f t="shared" si="41"/>
        <v>0</v>
      </c>
      <c r="BG76" s="53">
        <f t="shared" si="41"/>
        <v>0</v>
      </c>
      <c r="BH76" s="53">
        <f t="shared" si="41"/>
        <v>0</v>
      </c>
      <c r="BI76" s="44" t="s">
        <v>88</v>
      </c>
    </row>
    <row r="77" spans="1:61" ht="31.5" x14ac:dyDescent="0.25">
      <c r="A77" s="54" t="str">
        <f>[1]J0331_1037000158513_01_69_0!A77</f>
        <v>1.6.16</v>
      </c>
      <c r="B77" s="55" t="str">
        <f>[1]J0331_1037000158513_01_69_0!B77</f>
        <v>Строительство склада для хранения электротехнической продукции</v>
      </c>
      <c r="C77" s="55" t="str">
        <f>[1]J0331_1037000158513_01_69_0!C77</f>
        <v>J_0000000858</v>
      </c>
      <c r="D77" s="51" t="s">
        <v>88</v>
      </c>
      <c r="E77" s="53"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53">
        <v>0</v>
      </c>
      <c r="AD77" s="53" t="s">
        <v>88</v>
      </c>
      <c r="AE77" s="53">
        <v>0</v>
      </c>
      <c r="AF77" s="53">
        <v>0</v>
      </c>
      <c r="AG77" s="53">
        <v>0</v>
      </c>
      <c r="AH77" s="53">
        <v>0</v>
      </c>
      <c r="AI77" s="53">
        <v>0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3">
        <v>0</v>
      </c>
      <c r="AP77" s="53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  <c r="AY77" s="53">
        <v>0</v>
      </c>
      <c r="AZ77" s="53">
        <v>0</v>
      </c>
      <c r="BA77" s="53">
        <v>0</v>
      </c>
      <c r="BB77" s="53">
        <v>0</v>
      </c>
      <c r="BC77" s="53">
        <v>0</v>
      </c>
      <c r="BD77" s="53">
        <f t="shared" si="41"/>
        <v>0</v>
      </c>
      <c r="BE77" s="53">
        <f t="shared" si="41"/>
        <v>0</v>
      </c>
      <c r="BF77" s="53">
        <f t="shared" si="41"/>
        <v>0</v>
      </c>
      <c r="BG77" s="53">
        <f t="shared" si="41"/>
        <v>0</v>
      </c>
      <c r="BH77" s="53">
        <f t="shared" si="41"/>
        <v>0</v>
      </c>
      <c r="BI77" s="44" t="s">
        <v>88</v>
      </c>
    </row>
    <row r="78" spans="1:61" ht="63" x14ac:dyDescent="0.25">
      <c r="A78" s="54" t="str">
        <f>[1]J0331_1037000158513_01_69_0!A78</f>
        <v>1.6.21</v>
      </c>
      <c r="B78" s="55" t="str">
        <f>[1]J0331_1037000158513_01_69_0!B78</f>
        <v>Разработка программного обеспечения "Геоинформационная система городских электрических сетей" (блок №6)</v>
      </c>
      <c r="C78" s="55" t="str">
        <f>[1]J0331_1037000158513_01_69_0!C78</f>
        <v>J_0000007047</v>
      </c>
      <c r="D78" s="51" t="s">
        <v>88</v>
      </c>
      <c r="E78" s="53">
        <v>0</v>
      </c>
      <c r="F78" s="53">
        <v>0</v>
      </c>
      <c r="G78" s="53">
        <v>0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53">
        <v>0</v>
      </c>
      <c r="X78" s="53">
        <v>0</v>
      </c>
      <c r="Y78" s="53">
        <v>0</v>
      </c>
      <c r="Z78" s="53">
        <v>0</v>
      </c>
      <c r="AA78" s="53">
        <v>0</v>
      </c>
      <c r="AB78" s="53">
        <v>0</v>
      </c>
      <c r="AC78" s="53">
        <v>0</v>
      </c>
      <c r="AD78" s="53" t="s">
        <v>88</v>
      </c>
      <c r="AE78" s="53">
        <v>0</v>
      </c>
      <c r="AF78" s="53">
        <v>0</v>
      </c>
      <c r="AG78" s="53">
        <v>0</v>
      </c>
      <c r="AH78" s="53">
        <v>0</v>
      </c>
      <c r="AI78" s="53">
        <v>0</v>
      </c>
      <c r="AJ78" s="53">
        <v>0</v>
      </c>
      <c r="AK78" s="53">
        <v>0</v>
      </c>
      <c r="AL78" s="53">
        <v>0</v>
      </c>
      <c r="AM78" s="53">
        <v>0</v>
      </c>
      <c r="AN78" s="53">
        <v>0</v>
      </c>
      <c r="AO78" s="53">
        <v>0</v>
      </c>
      <c r="AP78" s="53">
        <v>0</v>
      </c>
      <c r="AQ78" s="53">
        <v>0</v>
      </c>
      <c r="AR78" s="53">
        <v>0</v>
      </c>
      <c r="AS78" s="53">
        <v>0</v>
      </c>
      <c r="AT78" s="53">
        <v>0</v>
      </c>
      <c r="AU78" s="53">
        <v>0</v>
      </c>
      <c r="AV78" s="53">
        <v>0</v>
      </c>
      <c r="AW78" s="53">
        <v>0</v>
      </c>
      <c r="AX78" s="53">
        <v>0</v>
      </c>
      <c r="AY78" s="53">
        <v>0</v>
      </c>
      <c r="AZ78" s="53">
        <v>0</v>
      </c>
      <c r="BA78" s="53">
        <v>0</v>
      </c>
      <c r="BB78" s="53">
        <v>0</v>
      </c>
      <c r="BC78" s="53">
        <v>0</v>
      </c>
      <c r="BD78" s="53">
        <f t="shared" si="41"/>
        <v>0</v>
      </c>
      <c r="BE78" s="53">
        <f t="shared" si="41"/>
        <v>0</v>
      </c>
      <c r="BF78" s="53">
        <f t="shared" si="41"/>
        <v>0</v>
      </c>
      <c r="BG78" s="53">
        <f t="shared" si="41"/>
        <v>0</v>
      </c>
      <c r="BH78" s="53">
        <f t="shared" si="41"/>
        <v>0</v>
      </c>
      <c r="BI78" s="44" t="s">
        <v>88</v>
      </c>
    </row>
    <row r="79" spans="1:61" x14ac:dyDescent="0.25">
      <c r="A79" s="56"/>
      <c r="B79" s="57"/>
      <c r="C79" s="56"/>
      <c r="D79" s="56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9"/>
    </row>
    <row r="81" spans="2:4" ht="18.75" customHeight="1" x14ac:dyDescent="0.25">
      <c r="B81" s="60" t="s">
        <v>184</v>
      </c>
      <c r="C81" s="61"/>
      <c r="D81" s="61"/>
    </row>
    <row r="82" spans="2:4" ht="18.75" x14ac:dyDescent="0.25">
      <c r="B82" s="60"/>
      <c r="C82" s="61"/>
      <c r="D82" s="61"/>
    </row>
    <row r="83" spans="2:4" ht="18.75" customHeight="1" x14ac:dyDescent="0.25">
      <c r="B83" s="62" t="s">
        <v>185</v>
      </c>
      <c r="C83" s="62"/>
      <c r="D83" s="63"/>
    </row>
    <row r="84" spans="2:4" ht="18.75" x14ac:dyDescent="0.25">
      <c r="B84" s="60"/>
      <c r="C84" s="61"/>
      <c r="D84" s="61"/>
    </row>
  </sheetData>
  <autoFilter ref="A19:CX78">
    <filterColumn colId="2">
      <filters>
        <filter val="J_0000000814"/>
        <filter val="J_0000000858"/>
        <filter val="J_0000007034"/>
        <filter val="J_0000007038"/>
        <filter val="J_0000007047"/>
        <filter val="J_0000060024"/>
        <filter val="J_000006089"/>
        <filter val="J_0000500016"/>
        <filter val="J_100456002"/>
      </filters>
    </filterColumn>
  </autoFilter>
  <mergeCells count="37">
    <mergeCell ref="BW17:CC17"/>
    <mergeCell ref="CD17:CJ17"/>
    <mergeCell ref="CK17:CQ17"/>
    <mergeCell ref="CR17:CX17"/>
    <mergeCell ref="B83:C83"/>
    <mergeCell ref="BD15:BH17"/>
    <mergeCell ref="BI15:BI18"/>
    <mergeCell ref="E16:AC16"/>
    <mergeCell ref="AD16:BC16"/>
    <mergeCell ref="E17:I17"/>
    <mergeCell ref="J17:N17"/>
    <mergeCell ref="O17:S17"/>
    <mergeCell ref="T17:X17"/>
    <mergeCell ref="Y17:AC17"/>
    <mergeCell ref="AE17:AI17"/>
    <mergeCell ref="A14:D14"/>
    <mergeCell ref="A15:A18"/>
    <mergeCell ref="B15:B18"/>
    <mergeCell ref="C15:C18"/>
    <mergeCell ref="D15:D18"/>
    <mergeCell ref="E15:BC15"/>
    <mergeCell ref="AJ17:AN17"/>
    <mergeCell ref="AO17:AS17"/>
    <mergeCell ref="AT17:AX17"/>
    <mergeCell ref="AY17:BC17"/>
    <mergeCell ref="A4:BH4"/>
    <mergeCell ref="A5:BH5"/>
    <mergeCell ref="A6:BH6"/>
    <mergeCell ref="A7:BH7"/>
    <mergeCell ref="A9:BH9"/>
    <mergeCell ref="A11:BI11"/>
    <mergeCell ref="Y1:AC1"/>
    <mergeCell ref="BD1:BH1"/>
    <mergeCell ref="Y2:AC2"/>
    <mergeCell ref="BD2:BI2"/>
    <mergeCell ref="Y3:AC3"/>
    <mergeCell ref="BD3:BI3"/>
  </mergeCells>
  <pageMargins left="0.59055118110236227" right="0.19685039370078741" top="0.19685039370078741" bottom="0.19685039370078741" header="0.27559055118110237" footer="0.27559055118110237"/>
  <pageSetup paperSize="8" scale="26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J0331_1037000158513_06_69_0</vt:lpstr>
      <vt:lpstr>J0331_1037000158513_06_69_0!Заголовки_для_печати</vt:lpstr>
      <vt:lpstr>J0331_1037000158513_06_69_0!Область_печати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2025-03-26T01:42:06Z</dcterms:created>
  <dcterms:modified xsi:type="dcterms:W3CDTF">2025-03-26T01:42:16Z</dcterms:modified>
</cp:coreProperties>
</file>