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Корректировка ИП 2023\Документы в ДТР\28.02.2023\Н0228_1037000158513_69\"/>
    </mc:Choice>
  </mc:AlternateContent>
  <bookViews>
    <workbookView xWindow="0" yWindow="0" windowWidth="28800" windowHeight="12585"/>
  </bookViews>
  <sheets>
    <sheet name="Н0228_1037000158513_13_0_69_" sheetId="1" r:id="rId1"/>
  </sheets>
  <externalReferences>
    <externalReference r:id="rId2"/>
  </externalReferences>
  <definedNames>
    <definedName name="_xlnm._FilterDatabase" localSheetId="0" hidden="1">Н0228_1037000158513_13_0_69_!$A$19:$AE$115</definedName>
    <definedName name="_xlnm.Print_Titles" localSheetId="0">Н0228_1037000158513_13_0_69_!$17:$20</definedName>
    <definedName name="_xlnm.Print_Area" localSheetId="0">Н0228_1037000158513_13_0_69_!$A$1:$K$116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5" i="1" l="1"/>
  <c r="B115" i="1"/>
  <c r="A115" i="1"/>
  <c r="C114" i="1"/>
  <c r="B114" i="1"/>
  <c r="A114" i="1"/>
  <c r="C113" i="1"/>
  <c r="B113" i="1"/>
  <c r="A113" i="1"/>
  <c r="C112" i="1"/>
  <c r="B112" i="1"/>
  <c r="A112" i="1"/>
  <c r="C111" i="1"/>
  <c r="B111" i="1"/>
  <c r="A111" i="1"/>
  <c r="C110" i="1"/>
  <c r="B110" i="1"/>
  <c r="A110" i="1"/>
  <c r="C109" i="1"/>
  <c r="B109" i="1"/>
  <c r="A109" i="1"/>
  <c r="C108" i="1"/>
  <c r="B108" i="1"/>
  <c r="A108" i="1"/>
  <c r="C107" i="1"/>
  <c r="B107" i="1"/>
  <c r="A107" i="1"/>
  <c r="C106" i="1"/>
  <c r="B106" i="1"/>
  <c r="A106" i="1"/>
  <c r="C105" i="1"/>
  <c r="B105" i="1"/>
  <c r="A105" i="1"/>
  <c r="C104" i="1"/>
  <c r="B104" i="1"/>
  <c r="A104" i="1"/>
  <c r="C103" i="1"/>
  <c r="B103" i="1"/>
  <c r="A103" i="1"/>
  <c r="C102" i="1"/>
  <c r="B102" i="1"/>
  <c r="A102" i="1"/>
  <c r="C101" i="1"/>
  <c r="B101" i="1"/>
  <c r="A101" i="1"/>
  <c r="C100" i="1"/>
  <c r="B100" i="1"/>
  <c r="A100" i="1"/>
  <c r="C99" i="1"/>
  <c r="B99" i="1"/>
  <c r="A99" i="1"/>
  <c r="C98" i="1"/>
  <c r="B98" i="1"/>
  <c r="A98" i="1"/>
  <c r="C97" i="1"/>
  <c r="B97" i="1"/>
  <c r="A97" i="1"/>
  <c r="C96" i="1"/>
  <c r="B96" i="1"/>
  <c r="A96" i="1"/>
  <c r="C95" i="1"/>
  <c r="B95" i="1"/>
  <c r="A95" i="1"/>
  <c r="C94" i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D78" i="1"/>
  <c r="E78" i="1" s="1"/>
  <c r="C78" i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</calcChain>
</file>

<file path=xl/sharedStrings.xml><?xml version="1.0" encoding="utf-8"?>
<sst xmlns="http://schemas.openxmlformats.org/spreadsheetml/2006/main" count="65" uniqueCount="26">
  <si>
    <t>Приложение  № 13</t>
  </si>
  <si>
    <t>к приказу Минэнерго России</t>
  </si>
  <si>
    <t>от 5 мая 2016 г. № 380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</si>
  <si>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</si>
  <si>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 xml:space="preserve">                          ООО "Горсети"                           </t>
    </r>
  </si>
  <si>
    <t xml:space="preserve">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</si>
  <si>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1"/>
        <color indexed="8"/>
        <rFont val="Times New Roman"/>
        <family val="1"/>
        <charset val="204"/>
      </rPr>
      <t>2023</t>
    </r>
    <r>
      <rPr>
        <sz val="11"/>
        <color indexed="8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</si>
  <si>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</si>
  <si>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</si>
  <si>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</si>
  <si>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</si>
  <si>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</si>
  <si>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r>
      <t>Срок ввода объектов электросетевого хозяйства в соответствии со схемой и программой развития Единой энергетической системы России, утвержденными в год 2018</t>
    </r>
    <r>
      <rPr>
        <vertAlign val="superscript"/>
        <sz val="11"/>
        <rFont val="Times New Roman"/>
        <family val="1"/>
        <charset val="204"/>
      </rPr>
      <t xml:space="preserve">)
</t>
    </r>
    <r>
      <rPr>
        <sz val="11"/>
        <rFont val="Times New Roman"/>
        <family val="1"/>
        <charset val="204"/>
      </rPr>
      <t>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  </r>
  </si>
  <si>
    <r>
      <t>Схема и программа развития электроэнергетики субъекта Российской Федерации, утвержденные в год 2018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</si>
  <si>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 –)</t>
  </si>
  <si>
    <t>Инвестиционным проектом предусматривается выполнение: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</si>
  <si>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год 2018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</si>
  <si>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</si>
  <si>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</si>
  <si>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</si>
  <si>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Томская область</t>
  </si>
  <si>
    <t>Г</t>
  </si>
  <si>
    <t>нд</t>
  </si>
  <si>
    <t>пр10</t>
  </si>
  <si>
    <t>+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</si>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</sst>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6" fillId="0" borderId="0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9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left"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0;&#1086;&#1088;&#1088;&#1077;&#1082;&#1090;&#1080;&#1088;&#1086;&#1074;&#1082;&#1072;%20&#1048;&#1055;%202023/&#1060;&#1086;&#1088;&#1084;&#1099;%20&#1087;&#1086;%20&#1055;&#1088;&#1080;&#1082;&#1072;&#1079;&#1091;%20380%20&#1048;&#1055;%202020-2024%20-&#1082;&#1086;&#1088;&#1088;&#1077;&#1082;&#1090;&#1080;&#1088;&#1086;&#1074;&#1082;&#1072;%20&#1048;&#1055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018_1037000158513_01_1_69_"/>
      <sheetName val="D1018_1037000158513_01_2_69"/>
      <sheetName val="D1018_1037000158513_01_3_69"/>
      <sheetName val="Н0228_1037000158513_01_3_69"/>
      <sheetName val="D1018_1037000158513_01_5_69"/>
      <sheetName val="Н0228_1037000158513_02_0_69_"/>
      <sheetName val="Н0228_1037000158513_03_0_69_"/>
      <sheetName val="Н0228_1037000158513_04_0_69_"/>
      <sheetName val="5"/>
      <sheetName val="Н0228_1037000158513_05_0_69_"/>
      <sheetName val="Н0228_1037000158513_06_0_69_"/>
      <sheetName val="Н0228_1037000158513_07_0_69_"/>
      <sheetName val="Н0228_1037000158513_08_0_69_"/>
      <sheetName val="Н0228_1037000158513_09_0_69_"/>
      <sheetName val="Н0228_1037000158513_10_0_69_"/>
      <sheetName val="Н0228_1037000158513_11_1_69_"/>
      <sheetName val="Н0228_1037000158513_11_2_69_"/>
      <sheetName val="Н0228_1037000158513_11_3_69_"/>
      <sheetName val="Н0228_1037000158513_12_0_69_"/>
      <sheetName val="Н0228_1037000158513_13_0_69_"/>
      <sheetName val="Н0228_1037000158513_14_0_69_"/>
      <sheetName val="Н0228_1037000158513_15_0_69_"/>
      <sheetName val="Н0228_1037000158513_16_0_69_"/>
      <sheetName val="Н0228_1037000158513_17_0_69_"/>
      <sheetName val="Н0228_1037000158513_18_0_69_"/>
      <sheetName val="Н0228_1037000158513_19_0_69_"/>
    </sheetNames>
    <sheetDataSet>
      <sheetData sheetId="0"/>
      <sheetData sheetId="1"/>
      <sheetData sheetId="2"/>
      <sheetData sheetId="3"/>
      <sheetData sheetId="4"/>
      <sheetData sheetId="5">
        <row r="19">
          <cell r="A19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Г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Г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2" t="str">
            <v>Г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7" t="str">
            <v>Г</v>
          </cell>
        </row>
        <row r="38">
          <cell r="A38" t="str">
            <v>1.1.3.2</v>
          </cell>
          <cell r="B38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1.1.4</v>
          </cell>
          <cell r="B41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1" t="str">
            <v>Г</v>
          </cell>
        </row>
        <row r="42">
          <cell r="A42" t="str">
            <v>1.1.4.1</v>
          </cell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2" t="str">
            <v>Г</v>
          </cell>
        </row>
        <row r="43">
          <cell r="A43" t="str">
            <v>1.1.4.2</v>
          </cell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3" t="str">
            <v>Г</v>
          </cell>
        </row>
        <row r="44">
          <cell r="A44" t="str">
            <v>1.2</v>
          </cell>
          <cell r="B44" t="str">
            <v>Реконструкция, модернизация, техническое перевооружение всего, в том числе:</v>
          </cell>
          <cell r="C44" t="str">
            <v>Г</v>
          </cell>
        </row>
        <row r="45">
          <cell r="A45" t="str">
            <v>1.2.1</v>
          </cell>
          <cell r="B45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</row>
        <row r="46">
          <cell r="A46" t="str">
            <v>1.2.1.1</v>
          </cell>
          <cell r="B46" t="str">
            <v>Реконструкция трансформаторных и иных подстанций, всего, в числе:</v>
          </cell>
          <cell r="C46" t="str">
            <v>Г</v>
          </cell>
        </row>
        <row r="47">
          <cell r="A47" t="str">
            <v>1.2.1.2</v>
          </cell>
          <cell r="B4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1.2.1.2</v>
          </cell>
          <cell r="B48" t="str">
            <v>Монтаж системы сигнализации в трансформаторной подстанции</v>
          </cell>
          <cell r="C48" t="str">
            <v>J_0000060027</v>
          </cell>
        </row>
        <row r="49">
          <cell r="A49" t="str">
            <v>1.2.1.2</v>
          </cell>
          <cell r="B49" t="str">
            <v>Установка системы телемеханики и диспетчеризации</v>
          </cell>
          <cell r="C49" t="str">
            <v>J_000006089</v>
          </cell>
        </row>
        <row r="50">
          <cell r="A50" t="str">
            <v>1.2.1.2</v>
          </cell>
          <cell r="B50" t="str">
            <v>Реконструкция РП "ЛПК"</v>
          </cell>
          <cell r="C50" t="str">
            <v>J_0000000029</v>
          </cell>
        </row>
        <row r="55">
          <cell r="A55" t="str">
            <v>1.2.2</v>
          </cell>
          <cell r="B55" t="str">
            <v>Реконструкция, 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1.2.2.1</v>
          </cell>
          <cell r="B56" t="str">
            <v>Реконструкция линий электропередачи, всего, в том числе:</v>
          </cell>
          <cell r="C56" t="str">
            <v>Г</v>
          </cell>
        </row>
        <row r="57">
          <cell r="A57" t="str">
            <v>1.2.2.2</v>
          </cell>
          <cell r="B57" t="str">
            <v>Модернизация, техническое перевооружение линий электропередачи, всего, в том числе:</v>
          </cell>
          <cell r="C57" t="str">
            <v>Г</v>
          </cell>
        </row>
        <row r="58">
          <cell r="A58" t="str">
            <v>1.2.3</v>
          </cell>
          <cell r="B58" t="str">
            <v>Развитие и модернизация учета электрической энергии (мощности), всего, в том числе:</v>
          </cell>
          <cell r="C58" t="str">
            <v>Г</v>
          </cell>
        </row>
        <row r="59">
          <cell r="A59" t="str">
            <v>1.2.3.1</v>
          </cell>
          <cell r="B59" t="str">
            <v>"Установка приборов учета, класс напряжения 0,22 (0,4) кВ, всего, в том числе:"</v>
          </cell>
          <cell r="C59" t="str">
            <v>Г</v>
          </cell>
        </row>
        <row r="60">
          <cell r="A60" t="str">
            <v>1.2.3.1</v>
          </cell>
          <cell r="B60" t="str">
            <v>Установка учетов с АСКУЭ на границе балансовой принадлежности с потребителями, запитанными КЛ от ТП</v>
          </cell>
          <cell r="C60" t="str">
            <v>J_0000060023</v>
          </cell>
        </row>
        <row r="61">
          <cell r="A61" t="str">
            <v>1.2.3.1</v>
          </cell>
          <cell r="B61" t="str">
            <v>Установка учетов с АСКУЭ на границе балансовой принадлежности с потребителями, запитанными от ВЛ-0,4кВ</v>
          </cell>
          <cell r="C61" t="str">
            <v>J_0000060024</v>
          </cell>
        </row>
        <row r="62">
          <cell r="A62" t="str">
            <v>1.2.3.2</v>
          </cell>
          <cell r="B62" t="str">
            <v>"Установка приборов учета, класс напряжения 6 (10) кВ, всего, в том числе:"</v>
          </cell>
          <cell r="C62" t="str">
            <v>Г</v>
          </cell>
        </row>
        <row r="63">
          <cell r="A63" t="str">
            <v>1.2.3.3</v>
          </cell>
          <cell r="B63" t="str">
            <v>"Установка приборов учета, класс напряжения 35 кВ, всего, в том числе:"</v>
          </cell>
          <cell r="C63" t="str">
            <v>Г</v>
          </cell>
        </row>
        <row r="64">
          <cell r="A64" t="str">
            <v>1.2.3.4</v>
          </cell>
          <cell r="B64" t="str">
            <v>"Установка приборов учета, класс напряжения 110 кВ и выше, всего, в том числе:"</v>
          </cell>
          <cell r="C64" t="str">
            <v>Г</v>
          </cell>
        </row>
        <row r="65">
          <cell r="A65" t="str">
            <v>1.2.3.5</v>
          </cell>
          <cell r="B65" t="str">
            <v>"Включение приборов учета в систему сбора и передачи данных, класс напряжения 0,22 (0,4) кВ, всего, в том числе:"</v>
          </cell>
          <cell r="C65" t="str">
            <v>Г</v>
          </cell>
        </row>
        <row r="66">
          <cell r="A66" t="str">
            <v>1.2.3.5</v>
          </cell>
          <cell r="B66" t="str">
            <v>Монтаж системы учета с АСКУЭ в ТП</v>
          </cell>
          <cell r="C66" t="str">
            <v>J_0000060026</v>
          </cell>
        </row>
        <row r="67">
          <cell r="A67" t="str">
            <v>1.2.3.5</v>
          </cell>
          <cell r="B67" t="str">
            <v>Монтаж устройств передачи данных для АСКУЭ в ТП</v>
          </cell>
          <cell r="C67" t="str">
            <v>J_0000060025</v>
          </cell>
        </row>
        <row r="68">
          <cell r="A68" t="str">
            <v>1.2.3.6</v>
          </cell>
          <cell r="B68" t="str">
            <v>"Включение приборов учета в систему сбора и передачи данных, класс напряжения 6 (10) кВ, всего, в том числе:"</v>
          </cell>
          <cell r="C68" t="str">
            <v>Г</v>
          </cell>
        </row>
        <row r="69">
          <cell r="A69" t="str">
            <v>1.2.3.7</v>
          </cell>
          <cell r="B69" t="str">
            <v>"Включение приборов учета в систему сбора и передачи данных, класс напряжения 35 кВ, всего, в том числе:"</v>
          </cell>
          <cell r="C69" t="str">
            <v>Г</v>
          </cell>
        </row>
        <row r="70">
          <cell r="A70" t="str">
            <v>1.2.3.8</v>
          </cell>
          <cell r="B70" t="str">
            <v>"Включение приборов учета в систему сбора и передачи данных, класс напряжения 110 кВ и выше, всего, в том числе:"</v>
          </cell>
          <cell r="C70" t="str">
            <v>Г</v>
          </cell>
        </row>
        <row r="71">
          <cell r="A71" t="str">
            <v>1.2.4</v>
          </cell>
          <cell r="B71" t="str">
            <v>Реконструкция, модернизация, техническое перевооружение прочих объектов основных средств, всего, в том числе:</v>
          </cell>
          <cell r="C71" t="str">
            <v>Г</v>
          </cell>
        </row>
        <row r="72">
          <cell r="A72" t="str">
            <v>1.2.4.1</v>
          </cell>
          <cell r="B72" t="str">
            <v>Реконструкция прочих объектов основных средств, всего, в том числе:</v>
          </cell>
          <cell r="C72" t="str">
            <v>Г</v>
          </cell>
        </row>
        <row r="73">
          <cell r="A73" t="str">
            <v>1.2.4.2</v>
          </cell>
          <cell r="B73" t="str">
            <v>Модернизация, техническое перевооружение прочих объектов основных средств, всего, в том числе:</v>
          </cell>
          <cell r="C73" t="str">
            <v>Г</v>
          </cell>
        </row>
        <row r="74">
          <cell r="A74" t="str">
            <v>1.3</v>
          </cell>
          <cell r="B74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4" t="str">
            <v>Г</v>
          </cell>
        </row>
        <row r="75">
          <cell r="A75" t="str">
            <v>1.3.1</v>
          </cell>
          <cell r="B75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5" t="str">
            <v>Г</v>
          </cell>
        </row>
        <row r="76">
          <cell r="A76" t="str">
            <v>1.3.2</v>
          </cell>
          <cell r="B76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6" t="str">
            <v>Г</v>
          </cell>
        </row>
        <row r="77">
          <cell r="A77" t="str">
            <v>1.3.2</v>
          </cell>
          <cell r="B77" t="str">
            <v>Обеспечение надежности и бесперебойности электроснабжения потребителей Ленинского района</v>
          </cell>
          <cell r="C77" t="str">
            <v>J_000400004</v>
          </cell>
          <cell r="Q77">
            <v>2020</v>
          </cell>
        </row>
        <row r="78">
          <cell r="A78" t="str">
            <v>1.4</v>
          </cell>
          <cell r="B78" t="str">
            <v>Прочее новое строительство объектов электросетевого хозяйства, всего, в том числе:</v>
          </cell>
          <cell r="C78" t="str">
            <v>Г</v>
          </cell>
        </row>
        <row r="79">
          <cell r="A79" t="str">
            <v>1.4</v>
          </cell>
          <cell r="B79" t="str">
            <v>Строительство и реконструкция сетей электроснабжения 0,4кВ</v>
          </cell>
          <cell r="C79" t="str">
            <v>J_0000500016</v>
          </cell>
        </row>
        <row r="80">
          <cell r="A80" t="str">
            <v>1.4</v>
          </cell>
          <cell r="B80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80" t="str">
            <v>J_100456002</v>
          </cell>
        </row>
        <row r="81">
          <cell r="A81" t="str">
            <v>1.4</v>
          </cell>
          <cell r="B81" t="str">
            <v>Установка реклоузеров</v>
          </cell>
          <cell r="C81" t="str">
            <v>J_0000000815</v>
          </cell>
        </row>
        <row r="82">
          <cell r="A82" t="str">
            <v>1.4</v>
          </cell>
          <cell r="B82" t="str">
            <v>Установка трансформаторов в ТП</v>
          </cell>
          <cell r="C82" t="str">
            <v>J_0200000018</v>
          </cell>
        </row>
        <row r="90">
          <cell r="A90" t="str">
            <v>1.5</v>
          </cell>
          <cell r="B90" t="str">
            <v>Покупка земельных участков для целей реализации инвестиционных проектов, всего, в том числе:</v>
          </cell>
          <cell r="C90" t="str">
            <v>Г</v>
          </cell>
        </row>
        <row r="91">
          <cell r="A91" t="str">
            <v>1.6</v>
          </cell>
          <cell r="B91" t="str">
            <v>Прочие инвестиционные проекты, всего, в том числе:</v>
          </cell>
          <cell r="C91" t="str">
            <v>Г</v>
          </cell>
        </row>
        <row r="92">
          <cell r="A92" t="str">
            <v>1.6</v>
          </cell>
          <cell r="B92" t="str">
            <v>Приобретение автогидроподъемника</v>
          </cell>
          <cell r="C92" t="str">
            <v>J_0000007038</v>
          </cell>
        </row>
        <row r="93">
          <cell r="A93" t="str">
            <v>1.6</v>
          </cell>
          <cell r="B93" t="str">
            <v>Приобретение автокрана</v>
          </cell>
          <cell r="C93" t="str">
            <v>J_0000007039</v>
          </cell>
        </row>
        <row r="94">
          <cell r="A94" t="str">
            <v>1.6</v>
          </cell>
          <cell r="B94" t="str">
            <v>Приобретение бригадного автомобиля</v>
          </cell>
          <cell r="C94" t="str">
            <v>J_0000007034</v>
          </cell>
        </row>
        <row r="95">
          <cell r="A95" t="str">
            <v>1.6</v>
          </cell>
          <cell r="B95" t="str">
            <v>Приобретение дробилки</v>
          </cell>
          <cell r="C95" t="str">
            <v>J_0000007041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J_0000000814</v>
          </cell>
        </row>
        <row r="97">
          <cell r="A97" t="str">
            <v>1.6</v>
          </cell>
          <cell r="B97" t="str">
            <v>Приобретение легкового служебного автомобиля</v>
          </cell>
          <cell r="C97" t="str">
            <v>J_0000007035</v>
          </cell>
        </row>
        <row r="98">
          <cell r="A98" t="str">
            <v>1.6</v>
          </cell>
          <cell r="B98" t="str">
            <v>Приобретение листогибочного пресса</v>
          </cell>
          <cell r="C98" t="str">
            <v>J_0000000848</v>
          </cell>
        </row>
        <row r="99">
          <cell r="A99" t="str">
            <v>1.6</v>
          </cell>
          <cell r="B99" t="str">
            <v>Приобретение самосвала</v>
          </cell>
          <cell r="C99" t="str">
            <v>J_0000007036</v>
          </cell>
        </row>
        <row r="100">
          <cell r="A100" t="str">
            <v>1.6</v>
          </cell>
          <cell r="B100" t="str">
            <v>Приобретение токарно-винторезочного станка</v>
          </cell>
          <cell r="C100" t="str">
            <v>J_0000000849</v>
          </cell>
        </row>
        <row r="101">
          <cell r="A101" t="str">
            <v>1.6</v>
          </cell>
          <cell r="B101" t="str">
            <v>Приобретение фрезерного станка</v>
          </cell>
          <cell r="C101" t="str">
            <v>J_0000000850</v>
          </cell>
        </row>
        <row r="102">
          <cell r="A102" t="str">
            <v>1.6</v>
          </cell>
          <cell r="B102" t="str">
            <v>Приобретение эвакуатора</v>
          </cell>
          <cell r="C102" t="str">
            <v>J_0000007040</v>
          </cell>
        </row>
        <row r="103">
          <cell r="A103" t="str">
            <v>1.6</v>
          </cell>
          <cell r="B103" t="str">
            <v>Приобретение экскаватора</v>
          </cell>
          <cell r="C103" t="str">
            <v>J_0000007037</v>
          </cell>
        </row>
        <row r="111">
          <cell r="A111" t="str">
            <v>1.6</v>
          </cell>
          <cell r="B111" t="str">
            <v>Разработка программного обеспечения "Геоинформационная система городских электрических сетей" (блок №2)</v>
          </cell>
          <cell r="C111" t="str">
            <v>J_0000007043</v>
          </cell>
        </row>
        <row r="112">
          <cell r="A112" t="str">
            <v>1.6</v>
          </cell>
          <cell r="B112" t="str">
            <v>Разработка программного обеспечения "Геоинформационная система городских электрических сетей" (блок №3)</v>
          </cell>
          <cell r="C112" t="str">
            <v>J_0000007044</v>
          </cell>
        </row>
        <row r="113">
          <cell r="A113" t="str">
            <v>1.6</v>
          </cell>
          <cell r="B113" t="str">
            <v>Разработка программного обеспечения "Геоинформационная система городских электрических сетей" (блок №4)</v>
          </cell>
          <cell r="C113" t="str">
            <v>J_0000007045</v>
          </cell>
        </row>
        <row r="114">
          <cell r="A114" t="str">
            <v>1.6</v>
          </cell>
          <cell r="B114" t="str">
            <v>Разработка программного обеспечения "Геоинформационная система городских электрических сетей" (блок №5)</v>
          </cell>
          <cell r="C114" t="str">
            <v>J_0000007046</v>
          </cell>
        </row>
        <row r="115">
          <cell r="A115" t="str">
            <v>1.6</v>
          </cell>
          <cell r="B115" t="str">
            <v>Разработка программного обеспечения "Геоинформационная система городских электрических сетей" (блок №6)</v>
          </cell>
          <cell r="C115" t="str">
            <v>J_0000007047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8"/>
    <pageSetUpPr fitToPage="1"/>
  </sheetPr>
  <dimension ref="A1:AE115"/>
  <sheetViews>
    <sheetView tabSelected="1" view="pageBreakPreview" zoomScale="75" zoomScaleNormal="100" zoomScaleSheetLayoutView="75" workbookViewId="0">
      <selection activeCell="B78" sqref="B78"/>
    </sheetView>
  </sheetViews>
  <sheetFormatPr defaultColWidth="19.28515625" defaultRowHeight="15" x14ac:dyDescent="0.25"/>
  <cols>
    <col min="1" max="1" width="11.28515625" style="5" customWidth="1"/>
    <col min="2" max="2" width="36.28515625" style="5" customWidth="1"/>
    <col min="3" max="3" width="16" style="5" customWidth="1"/>
    <col min="4" max="4" width="23" style="6" customWidth="1"/>
    <col min="5" max="5" width="20.42578125" style="6" customWidth="1"/>
    <col min="6" max="6" width="35.5703125" style="6" customWidth="1"/>
    <col min="7" max="7" width="33.28515625" style="6" customWidth="1"/>
    <col min="8" max="8" width="36.5703125" style="6" customWidth="1"/>
    <col min="9" max="9" width="37" style="6" customWidth="1"/>
    <col min="10" max="10" width="24.140625" style="6" customWidth="1"/>
    <col min="11" max="11" width="27.28515625" style="6" customWidth="1"/>
    <col min="12" max="12" width="7.5703125" style="5" customWidth="1"/>
    <col min="13" max="13" width="9.28515625" style="5" customWidth="1"/>
    <col min="14" max="14" width="13.85546875" style="5" customWidth="1"/>
    <col min="15" max="243" width="10.28515625" style="5" customWidth="1"/>
    <col min="244" max="244" width="4.42578125" style="5" customWidth="1"/>
    <col min="245" max="245" width="18.28515625" style="5" customWidth="1"/>
    <col min="246" max="246" width="19" style="5" customWidth="1"/>
    <col min="247" max="247" width="15.42578125" style="5" customWidth="1"/>
    <col min="248" max="249" width="12.42578125" style="5" customWidth="1"/>
    <col min="250" max="250" width="7.140625" style="5" customWidth="1"/>
    <col min="251" max="251" width="10.140625" style="5" customWidth="1"/>
    <col min="252" max="252" width="15.85546875" style="5" customWidth="1"/>
    <col min="253" max="253" width="15.140625" style="5" customWidth="1"/>
    <col min="254" max="254" width="18.28515625" style="5" customWidth="1"/>
    <col min="255" max="255" width="13.28515625" style="5" customWidth="1"/>
    <col min="256" max="16384" width="19.28515625" style="5"/>
  </cols>
  <sheetData>
    <row r="1" spans="1:31" s="1" customFormat="1" ht="15.75" x14ac:dyDescent="0.25">
      <c r="D1" s="2"/>
      <c r="E1" s="2"/>
      <c r="F1" s="2"/>
      <c r="G1" s="2"/>
      <c r="H1" s="2"/>
      <c r="I1" s="2"/>
      <c r="J1" s="2"/>
      <c r="K1" s="3" t="s">
        <v>0</v>
      </c>
    </row>
    <row r="2" spans="1:31" s="1" customFormat="1" ht="15.75" x14ac:dyDescent="0.25">
      <c r="D2" s="2"/>
      <c r="E2" s="2"/>
      <c r="F2" s="2"/>
      <c r="G2" s="2"/>
      <c r="H2" s="2"/>
      <c r="I2" s="2"/>
      <c r="J2" s="2"/>
      <c r="K2" s="3" t="s">
        <v>1</v>
      </c>
    </row>
    <row r="3" spans="1:31" s="1" customFormat="1" ht="15.75" x14ac:dyDescent="0.25">
      <c r="D3" s="2"/>
      <c r="E3" s="2"/>
      <c r="F3" s="2"/>
      <c r="G3" s="2"/>
      <c r="H3" s="2"/>
      <c r="I3" s="2"/>
      <c r="J3" s="2"/>
      <c r="K3" s="3" t="s">
        <v>2</v>
      </c>
    </row>
    <row r="4" spans="1:31" ht="16.5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31" x14ac:dyDescent="0.25">
      <c r="L5" s="7"/>
      <c r="M5" s="7"/>
    </row>
    <row r="6" spans="1:31" ht="15.75" x14ac:dyDescent="0.25">
      <c r="A6" s="8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 ht="15.75" x14ac:dyDescent="0.25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</row>
    <row r="8" spans="1:31" ht="16.5" x14ac:dyDescent="0.25"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</row>
    <row r="9" spans="1:31" ht="16.5" hidden="1" x14ac:dyDescent="0.25"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31" ht="16.5" hidden="1" x14ac:dyDescent="0.25"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</row>
    <row r="11" spans="1:31" ht="16.5" hidden="1" x14ac:dyDescent="0.25"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</row>
    <row r="12" spans="1:31" ht="16.5" x14ac:dyDescent="0.25"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</row>
    <row r="13" spans="1:31" x14ac:dyDescent="0.25">
      <c r="A13" s="12" t="s">
        <v>6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7"/>
      <c r="M13" s="7"/>
    </row>
    <row r="14" spans="1:3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7"/>
      <c r="M14" s="7"/>
    </row>
    <row r="15" spans="1:3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7"/>
      <c r="M15" s="7"/>
    </row>
    <row r="16" spans="1:3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7"/>
      <c r="M16" s="7"/>
    </row>
    <row r="17" spans="1:14" s="6" customFormat="1" ht="66" customHeight="1" x14ac:dyDescent="0.25">
      <c r="A17" s="14" t="s">
        <v>7</v>
      </c>
      <c r="B17" s="14" t="s">
        <v>8</v>
      </c>
      <c r="C17" s="14" t="s">
        <v>9</v>
      </c>
      <c r="D17" s="14" t="s">
        <v>10</v>
      </c>
      <c r="E17" s="14" t="s">
        <v>11</v>
      </c>
      <c r="F17" s="15" t="s">
        <v>12</v>
      </c>
      <c r="G17" s="15" t="s">
        <v>13</v>
      </c>
      <c r="H17" s="15"/>
      <c r="I17" s="14" t="s">
        <v>14</v>
      </c>
      <c r="J17" s="16" t="s">
        <v>15</v>
      </c>
      <c r="K17" s="16"/>
      <c r="L17" s="5"/>
      <c r="M17" s="5"/>
      <c r="N17" s="5"/>
    </row>
    <row r="18" spans="1:14" s="6" customFormat="1" ht="220.5" x14ac:dyDescent="0.25">
      <c r="A18" s="14"/>
      <c r="B18" s="14"/>
      <c r="C18" s="14"/>
      <c r="D18" s="14"/>
      <c r="E18" s="14"/>
      <c r="F18" s="15"/>
      <c r="G18" s="17" t="s">
        <v>16</v>
      </c>
      <c r="H18" s="17" t="s">
        <v>17</v>
      </c>
      <c r="I18" s="14"/>
      <c r="J18" s="18" t="s">
        <v>18</v>
      </c>
      <c r="K18" s="18" t="s">
        <v>19</v>
      </c>
      <c r="L18" s="5"/>
      <c r="M18" s="5"/>
      <c r="N18" s="5"/>
    </row>
    <row r="19" spans="1:14" s="6" customFormat="1" x14ac:dyDescent="0.25">
      <c r="A19" s="19">
        <v>1</v>
      </c>
      <c r="B19" s="19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  <c r="I19" s="19">
        <v>9</v>
      </c>
      <c r="J19" s="19">
        <v>10</v>
      </c>
      <c r="K19" s="19">
        <v>11</v>
      </c>
      <c r="L19" s="5"/>
      <c r="M19" s="5"/>
      <c r="N19" s="5"/>
    </row>
    <row r="20" spans="1:14" s="6" customFormat="1" x14ac:dyDescent="0.25">
      <c r="A20" s="19">
        <v>1</v>
      </c>
      <c r="B20" s="19" t="s">
        <v>20</v>
      </c>
      <c r="C20" s="19" t="s">
        <v>21</v>
      </c>
      <c r="D20" s="19" t="s">
        <v>22</v>
      </c>
      <c r="E20" s="19" t="s">
        <v>22</v>
      </c>
      <c r="F20" s="19" t="s">
        <v>22</v>
      </c>
      <c r="G20" s="19" t="s">
        <v>22</v>
      </c>
      <c r="H20" s="19" t="s">
        <v>22</v>
      </c>
      <c r="I20" s="19" t="s">
        <v>22</v>
      </c>
      <c r="J20" s="19" t="s">
        <v>22</v>
      </c>
      <c r="K20" s="19" t="s">
        <v>22</v>
      </c>
      <c r="L20" s="5" t="s">
        <v>23</v>
      </c>
      <c r="M20" s="5"/>
      <c r="N20" s="5"/>
    </row>
    <row r="21" spans="1:14" ht="30" hidden="1" x14ac:dyDescent="0.25">
      <c r="A21" s="20">
        <f>[1]Н0228_1037000158513_02_0_69_!A19</f>
        <v>0</v>
      </c>
      <c r="B21" s="21" t="str">
        <f>[1]Н0228_1037000158513_02_0_69_!B19</f>
        <v>ВСЕГО по инвестиционной программе, в том числе:</v>
      </c>
      <c r="C21" s="20" t="str">
        <f>[1]Н0228_1037000158513_02_0_69_!C19</f>
        <v>Г</v>
      </c>
      <c r="D21" s="22"/>
      <c r="E21" s="22"/>
      <c r="F21" s="22"/>
      <c r="G21" s="22"/>
      <c r="H21" s="22"/>
      <c r="I21" s="22"/>
      <c r="J21" s="23"/>
      <c r="K21" s="23"/>
    </row>
    <row r="22" spans="1:14" ht="30" hidden="1" x14ac:dyDescent="0.25">
      <c r="A22" s="20" t="str">
        <f>[1]Н0228_1037000158513_02_0_69_!A20</f>
        <v>0.1</v>
      </c>
      <c r="B22" s="21" t="str">
        <f>[1]Н0228_1037000158513_02_0_69_!B20</f>
        <v>Технологическое присоединение, всего</v>
      </c>
      <c r="C22" s="20" t="str">
        <f>[1]Н0228_1037000158513_02_0_69_!C20</f>
        <v>Г</v>
      </c>
      <c r="D22" s="22"/>
      <c r="E22" s="22"/>
      <c r="F22" s="22"/>
      <c r="G22" s="22"/>
      <c r="H22" s="22"/>
      <c r="I22" s="22"/>
      <c r="J22" s="23"/>
      <c r="K22" s="23"/>
    </row>
    <row r="23" spans="1:14" ht="30" hidden="1" x14ac:dyDescent="0.25">
      <c r="A23" s="20" t="str">
        <f>[1]Н0228_1037000158513_02_0_69_!A21</f>
        <v>0.2</v>
      </c>
      <c r="B23" s="21" t="str">
        <f>[1]Н0228_1037000158513_02_0_69_!B21</f>
        <v>Реконструкция, модернизация, техническое перевооружение, всего</v>
      </c>
      <c r="C23" s="20" t="str">
        <f>[1]Н0228_1037000158513_02_0_69_!C21</f>
        <v>Г</v>
      </c>
      <c r="D23" s="22"/>
      <c r="E23" s="22"/>
      <c r="F23" s="22"/>
      <c r="G23" s="22"/>
      <c r="H23" s="22"/>
      <c r="I23" s="22"/>
      <c r="J23" s="23"/>
      <c r="K23" s="23"/>
    </row>
    <row r="24" spans="1:14" ht="60" hidden="1" x14ac:dyDescent="0.25">
      <c r="A24" s="20" t="str">
        <f>[1]Н0228_1037000158513_02_0_69_!A22</f>
        <v>0.3</v>
      </c>
      <c r="B24" s="21" t="str">
        <f>[1]Н0228_1037000158513_02_0_69_!B22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4" s="20" t="str">
        <f>[1]Н0228_1037000158513_02_0_69_!C22</f>
        <v>Г</v>
      </c>
      <c r="D24" s="22"/>
      <c r="E24" s="22"/>
      <c r="F24" s="22"/>
      <c r="G24" s="22"/>
      <c r="H24" s="22"/>
      <c r="I24" s="22"/>
      <c r="J24" s="23"/>
      <c r="K24" s="23"/>
    </row>
    <row r="25" spans="1:14" ht="45" hidden="1" x14ac:dyDescent="0.25">
      <c r="A25" s="20" t="str">
        <f>[1]Н0228_1037000158513_02_0_69_!A23</f>
        <v>0.4</v>
      </c>
      <c r="B25" s="21" t="str">
        <f>[1]Н0228_1037000158513_02_0_69_!B23</f>
        <v>Прочее новое строительство объектов электросетевого хозяйства, всего</v>
      </c>
      <c r="C25" s="20" t="str">
        <f>[1]Н0228_1037000158513_02_0_69_!C23</f>
        <v>Г</v>
      </c>
      <c r="D25" s="22"/>
      <c r="E25" s="22"/>
      <c r="F25" s="22"/>
      <c r="G25" s="22"/>
      <c r="H25" s="22"/>
      <c r="I25" s="22"/>
      <c r="J25" s="23"/>
      <c r="K25" s="23"/>
    </row>
    <row r="26" spans="1:14" ht="45" hidden="1" x14ac:dyDescent="0.25">
      <c r="A26" s="20" t="str">
        <f>[1]Н0228_1037000158513_02_0_69_!A24</f>
        <v>0.5</v>
      </c>
      <c r="B26" s="21" t="str">
        <f>[1]Н0228_1037000158513_02_0_69_!B24</f>
        <v>Покупка земельных участков для целей реализации инвестиционных проектов, всего</v>
      </c>
      <c r="C26" s="20" t="str">
        <f>[1]Н0228_1037000158513_02_0_69_!C24</f>
        <v>Г</v>
      </c>
      <c r="D26" s="22"/>
      <c r="E26" s="22"/>
      <c r="F26" s="22"/>
      <c r="G26" s="22"/>
      <c r="H26" s="22"/>
      <c r="I26" s="22"/>
      <c r="J26" s="23"/>
      <c r="K26" s="23"/>
    </row>
    <row r="27" spans="1:14" ht="30" hidden="1" x14ac:dyDescent="0.25">
      <c r="A27" s="20" t="str">
        <f>[1]Н0228_1037000158513_02_0_69_!A25</f>
        <v>0.6</v>
      </c>
      <c r="B27" s="21" t="str">
        <f>[1]Н0228_1037000158513_02_0_69_!B25</f>
        <v>Прочие инвестиционные проекты, всего</v>
      </c>
      <c r="C27" s="20" t="str">
        <f>[1]Н0228_1037000158513_02_0_69_!C25</f>
        <v>Г</v>
      </c>
      <c r="D27" s="22"/>
      <c r="E27" s="22"/>
      <c r="F27" s="22"/>
      <c r="G27" s="22"/>
      <c r="H27" s="22"/>
      <c r="I27" s="22"/>
      <c r="J27" s="23"/>
      <c r="K27" s="23"/>
    </row>
    <row r="28" spans="1:14" ht="30" hidden="1" x14ac:dyDescent="0.25">
      <c r="A28" s="20" t="str">
        <f>[1]Н0228_1037000158513_02_0_69_!A26</f>
        <v>1.1</v>
      </c>
      <c r="B28" s="21" t="str">
        <f>[1]Н0228_1037000158513_02_0_69_!B26</f>
        <v>Технологическое присоединение, всего, в том числе:</v>
      </c>
      <c r="C28" s="20" t="str">
        <f>[1]Н0228_1037000158513_02_0_69_!C26</f>
        <v>Г</v>
      </c>
      <c r="D28" s="22"/>
      <c r="E28" s="22"/>
      <c r="F28" s="22"/>
      <c r="G28" s="22"/>
      <c r="H28" s="22"/>
      <c r="I28" s="22"/>
      <c r="J28" s="23"/>
      <c r="K28" s="23"/>
    </row>
    <row r="29" spans="1:14" ht="45" hidden="1" x14ac:dyDescent="0.25">
      <c r="A29" s="20" t="str">
        <f>[1]Н0228_1037000158513_02_0_69_!A27</f>
        <v>1.1.1</v>
      </c>
      <c r="B29" s="21" t="str">
        <f>[1]Н0228_1037000158513_02_0_69_!B27</f>
        <v>Технологическое присоединение энергопринимающих устройств потребителей, всего, в том числе:</v>
      </c>
      <c r="C29" s="20" t="str">
        <f>[1]Н0228_1037000158513_02_0_69_!C27</f>
        <v>Г</v>
      </c>
      <c r="D29" s="22"/>
      <c r="E29" s="22"/>
      <c r="F29" s="22"/>
      <c r="G29" s="22"/>
      <c r="H29" s="22"/>
      <c r="I29" s="22"/>
      <c r="J29" s="23"/>
      <c r="K29" s="23"/>
    </row>
    <row r="30" spans="1:14" ht="75" hidden="1" x14ac:dyDescent="0.25">
      <c r="A30" s="20" t="str">
        <f>[1]Н0228_1037000158513_02_0_69_!A28</f>
        <v>1.1.1.1</v>
      </c>
      <c r="B30" s="21" t="str">
        <f>[1]Н0228_1037000158513_02_0_69_!B28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20" t="str">
        <f>[1]Н0228_1037000158513_02_0_69_!C28</f>
        <v>Г</v>
      </c>
      <c r="D30" s="22"/>
      <c r="E30" s="22"/>
      <c r="F30" s="22"/>
      <c r="G30" s="22"/>
      <c r="H30" s="22"/>
      <c r="I30" s="22"/>
      <c r="J30" s="23"/>
      <c r="K30" s="23"/>
    </row>
    <row r="31" spans="1:14" ht="75" hidden="1" x14ac:dyDescent="0.25">
      <c r="A31" s="20" t="str">
        <f>[1]Н0228_1037000158513_02_0_69_!A29</f>
        <v>1.1.1.2</v>
      </c>
      <c r="B31" s="21" t="str">
        <f>[1]Н0228_1037000158513_02_0_69_!B29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20" t="str">
        <f>[1]Н0228_1037000158513_02_0_69_!C29</f>
        <v>Г</v>
      </c>
      <c r="D31" s="22"/>
      <c r="E31" s="22"/>
      <c r="F31" s="22"/>
      <c r="G31" s="22"/>
      <c r="H31" s="22"/>
      <c r="I31" s="22"/>
      <c r="J31" s="23"/>
      <c r="K31" s="23"/>
    </row>
    <row r="32" spans="1:14" ht="60" hidden="1" x14ac:dyDescent="0.25">
      <c r="A32" s="20" t="str">
        <f>[1]Н0228_1037000158513_02_0_69_!A30</f>
        <v>1.1.1.3</v>
      </c>
      <c r="B32" s="21" t="str">
        <f>[1]Н0228_1037000158513_02_0_69_!B30</f>
        <v>Технологическое присоединение энергопринимающих устройств потребителей свыше 150 кВт, всего, в том числе:</v>
      </c>
      <c r="C32" s="20" t="str">
        <f>[1]Н0228_1037000158513_02_0_69_!C30</f>
        <v>Г</v>
      </c>
      <c r="D32" s="22"/>
      <c r="E32" s="22"/>
      <c r="F32" s="22"/>
      <c r="G32" s="22"/>
      <c r="H32" s="22"/>
      <c r="I32" s="22"/>
      <c r="J32" s="23"/>
      <c r="K32" s="23"/>
    </row>
    <row r="33" spans="1:11" ht="45" hidden="1" x14ac:dyDescent="0.25">
      <c r="A33" s="20" t="str">
        <f>[1]Н0228_1037000158513_02_0_69_!A31</f>
        <v>1.1.2</v>
      </c>
      <c r="B33" s="21" t="str">
        <f>[1]Н0228_1037000158513_02_0_69_!B31</f>
        <v>Технологическое присоединение объектов электросетевого хозяйства, всего, в том числе:</v>
      </c>
      <c r="C33" s="20" t="str">
        <f>[1]Н0228_1037000158513_02_0_69_!C31</f>
        <v>Г</v>
      </c>
      <c r="D33" s="22"/>
      <c r="E33" s="22"/>
      <c r="F33" s="22"/>
      <c r="G33" s="22"/>
      <c r="H33" s="22"/>
      <c r="I33" s="22"/>
      <c r="J33" s="23"/>
      <c r="K33" s="23"/>
    </row>
    <row r="34" spans="1:11" ht="75" hidden="1" x14ac:dyDescent="0.25">
      <c r="A34" s="20" t="str">
        <f>[1]Н0228_1037000158513_02_0_69_!A32</f>
        <v>1.1.2.1</v>
      </c>
      <c r="B34" s="21" t="str">
        <f>[1]Н0228_1037000158513_02_0_69_!B32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4" s="20" t="str">
        <f>[1]Н0228_1037000158513_02_0_69_!C32</f>
        <v>Г</v>
      </c>
      <c r="D34" s="22"/>
      <c r="E34" s="22"/>
      <c r="F34" s="22"/>
      <c r="G34" s="22"/>
      <c r="H34" s="22"/>
      <c r="I34" s="22"/>
      <c r="J34" s="23"/>
      <c r="K34" s="23"/>
    </row>
    <row r="35" spans="1:11" ht="45" hidden="1" x14ac:dyDescent="0.25">
      <c r="A35" s="20" t="str">
        <f>[1]Н0228_1037000158513_02_0_69_!A33</f>
        <v>1.1.2.2</v>
      </c>
      <c r="B35" s="21" t="str">
        <f>[1]Н0228_1037000158513_02_0_69_!B33</f>
        <v>Технологическое присоединение к электрическим сетям иных сетевых организаций, всего, в том числе:</v>
      </c>
      <c r="C35" s="20" t="str">
        <f>[1]Н0228_1037000158513_02_0_69_!C33</f>
        <v>Г</v>
      </c>
      <c r="D35" s="22"/>
      <c r="E35" s="22"/>
      <c r="F35" s="22"/>
      <c r="G35" s="22"/>
      <c r="H35" s="22"/>
      <c r="I35" s="22"/>
      <c r="J35" s="23"/>
      <c r="K35" s="23"/>
    </row>
    <row r="36" spans="1:11" ht="60" hidden="1" x14ac:dyDescent="0.25">
      <c r="A36" s="20" t="str">
        <f>[1]Н0228_1037000158513_02_0_69_!A34</f>
        <v>1.1.3</v>
      </c>
      <c r="B36" s="21" t="str">
        <f>[1]Н0228_1037000158513_02_0_69_!B34</f>
        <v>Технологическое присоединение объектов по производству электрической энергии всего, в том числе:</v>
      </c>
      <c r="C36" s="20" t="str">
        <f>[1]Н0228_1037000158513_02_0_69_!C34</f>
        <v>Г</v>
      </c>
      <c r="D36" s="22"/>
      <c r="E36" s="22"/>
      <c r="F36" s="22"/>
      <c r="G36" s="22"/>
      <c r="H36" s="22"/>
      <c r="I36" s="22"/>
      <c r="J36" s="23"/>
      <c r="K36" s="23"/>
    </row>
    <row r="37" spans="1:11" ht="135" hidden="1" x14ac:dyDescent="0.25">
      <c r="A37" s="20" t="str">
        <f>[1]Н0228_1037000158513_02_0_69_!A35</f>
        <v>1.1.3.1</v>
      </c>
      <c r="B37" s="21" t="str">
        <f>[1]Н0228_1037000158513_02_0_69_!B35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7" s="20" t="str">
        <f>[1]Н0228_1037000158513_02_0_69_!C35</f>
        <v>Г</v>
      </c>
      <c r="D37" s="22"/>
      <c r="E37" s="22"/>
      <c r="F37" s="22"/>
      <c r="G37" s="22"/>
      <c r="H37" s="22"/>
      <c r="I37" s="22"/>
      <c r="J37" s="23"/>
      <c r="K37" s="23"/>
    </row>
    <row r="38" spans="1:11" ht="105" hidden="1" x14ac:dyDescent="0.25">
      <c r="A38" s="20" t="str">
        <f>[1]Н0228_1037000158513_02_0_69_!A36</f>
        <v>1.1.3.1</v>
      </c>
      <c r="B38" s="21" t="str">
        <f>[1]Н0228_1037000158513_02_0_69_!B36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8" s="20" t="str">
        <f>[1]Н0228_1037000158513_02_0_69_!C36</f>
        <v>Г</v>
      </c>
      <c r="D38" s="22"/>
      <c r="E38" s="22"/>
      <c r="F38" s="22"/>
      <c r="G38" s="22"/>
      <c r="H38" s="22"/>
      <c r="I38" s="22"/>
      <c r="J38" s="23"/>
      <c r="K38" s="23"/>
    </row>
    <row r="39" spans="1:11" ht="120" hidden="1" x14ac:dyDescent="0.25">
      <c r="A39" s="20" t="str">
        <f>[1]Н0228_1037000158513_02_0_69_!A37</f>
        <v>1.1.3.1</v>
      </c>
      <c r="B39" s="21" t="str">
        <f>[1]Н0228_1037000158513_02_0_69_!B37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9" s="20" t="str">
        <f>[1]Н0228_1037000158513_02_0_69_!C37</f>
        <v>Г</v>
      </c>
      <c r="D39" s="22"/>
      <c r="E39" s="22"/>
      <c r="F39" s="22"/>
      <c r="G39" s="22"/>
      <c r="H39" s="22"/>
      <c r="I39" s="22"/>
      <c r="J39" s="23"/>
      <c r="K39" s="23"/>
    </row>
    <row r="40" spans="1:11" ht="135" hidden="1" x14ac:dyDescent="0.25">
      <c r="A40" s="20" t="str">
        <f>[1]Н0228_1037000158513_02_0_69_!A38</f>
        <v>1.1.3.2</v>
      </c>
      <c r="B40" s="21" t="str">
        <f>[1]Н0228_1037000158513_02_0_69_!B38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0" s="20" t="str">
        <f>[1]Н0228_1037000158513_02_0_69_!C38</f>
        <v>Г</v>
      </c>
      <c r="D40" s="22"/>
      <c r="E40" s="22"/>
      <c r="F40" s="22"/>
      <c r="G40" s="22"/>
      <c r="H40" s="22"/>
      <c r="I40" s="22"/>
      <c r="J40" s="23"/>
      <c r="K40" s="23"/>
    </row>
    <row r="41" spans="1:11" ht="105" hidden="1" x14ac:dyDescent="0.25">
      <c r="A41" s="20" t="str">
        <f>[1]Н0228_1037000158513_02_0_69_!A39</f>
        <v>1.1.3.2</v>
      </c>
      <c r="B41" s="21" t="str">
        <f>[1]Н0228_1037000158513_02_0_69_!B39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1" s="20" t="str">
        <f>[1]Н0228_1037000158513_02_0_69_!C39</f>
        <v>Г</v>
      </c>
      <c r="D41" s="22"/>
      <c r="E41" s="22"/>
      <c r="F41" s="22"/>
      <c r="G41" s="22"/>
      <c r="H41" s="22"/>
      <c r="I41" s="22"/>
      <c r="J41" s="23"/>
      <c r="K41" s="23"/>
    </row>
    <row r="42" spans="1:11" ht="120" hidden="1" x14ac:dyDescent="0.25">
      <c r="A42" s="20" t="str">
        <f>[1]Н0228_1037000158513_02_0_69_!A40</f>
        <v>1.1.3.2</v>
      </c>
      <c r="B42" s="21" t="str">
        <f>[1]Н0228_1037000158513_02_0_69_!B40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2" s="20" t="str">
        <f>[1]Н0228_1037000158513_02_0_69_!C40</f>
        <v>Г</v>
      </c>
      <c r="D42" s="22"/>
      <c r="E42" s="22"/>
      <c r="F42" s="22"/>
      <c r="G42" s="22"/>
      <c r="H42" s="22"/>
      <c r="I42" s="22"/>
      <c r="J42" s="23"/>
      <c r="K42" s="23"/>
    </row>
    <row r="43" spans="1:11" ht="90" hidden="1" x14ac:dyDescent="0.25">
      <c r="A43" s="20" t="str">
        <f>[1]Н0228_1037000158513_02_0_69_!A41</f>
        <v>1.1.4</v>
      </c>
      <c r="B43" s="21" t="str">
        <f>[1]Н0228_1037000158513_02_0_69_!B41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3" s="20" t="str">
        <f>[1]Н0228_1037000158513_02_0_69_!C41</f>
        <v>Г</v>
      </c>
      <c r="D43" s="22"/>
      <c r="E43" s="22"/>
      <c r="F43" s="22"/>
      <c r="G43" s="22"/>
      <c r="H43" s="22"/>
      <c r="I43" s="22"/>
      <c r="J43" s="23"/>
      <c r="K43" s="23"/>
    </row>
    <row r="44" spans="1:11" ht="75" hidden="1" x14ac:dyDescent="0.25">
      <c r="A44" s="20" t="str">
        <f>[1]Н0228_1037000158513_02_0_69_!A42</f>
        <v>1.1.4.1</v>
      </c>
      <c r="B44" s="21" t="str">
        <f>[1]Н0228_1037000158513_02_0_69_!B42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20" t="str">
        <f>[1]Н0228_1037000158513_02_0_69_!C42</f>
        <v>Г</v>
      </c>
      <c r="D44" s="22"/>
      <c r="E44" s="22"/>
      <c r="F44" s="22"/>
      <c r="G44" s="22"/>
      <c r="H44" s="22"/>
      <c r="I44" s="22"/>
      <c r="J44" s="23"/>
      <c r="K44" s="23"/>
    </row>
    <row r="45" spans="1:11" ht="90" hidden="1" x14ac:dyDescent="0.25">
      <c r="A45" s="20" t="str">
        <f>[1]Н0228_1037000158513_02_0_69_!A43</f>
        <v>1.1.4.2</v>
      </c>
      <c r="B45" s="21" t="str">
        <f>[1]Н0228_1037000158513_02_0_69_!B43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5" s="20" t="str">
        <f>[1]Н0228_1037000158513_02_0_69_!C43</f>
        <v>Г</v>
      </c>
      <c r="D45" s="22"/>
      <c r="E45" s="22"/>
      <c r="F45" s="22"/>
      <c r="G45" s="22"/>
      <c r="H45" s="22"/>
      <c r="I45" s="22"/>
      <c r="J45" s="23"/>
      <c r="K45" s="23"/>
    </row>
    <row r="46" spans="1:11" ht="45" hidden="1" x14ac:dyDescent="0.25">
      <c r="A46" s="20" t="str">
        <f>[1]Н0228_1037000158513_02_0_69_!A44</f>
        <v>1.2</v>
      </c>
      <c r="B46" s="21" t="str">
        <f>[1]Н0228_1037000158513_02_0_69_!B44</f>
        <v>Реконструкция, модернизация, техническое перевооружение всего, в том числе:</v>
      </c>
      <c r="C46" s="20" t="str">
        <f>[1]Н0228_1037000158513_02_0_69_!C44</f>
        <v>Г</v>
      </c>
      <c r="D46" s="22"/>
      <c r="E46" s="22"/>
      <c r="F46" s="22"/>
      <c r="G46" s="22"/>
      <c r="H46" s="22"/>
      <c r="I46" s="22"/>
      <c r="J46" s="23"/>
      <c r="K46" s="23"/>
    </row>
    <row r="47" spans="1:11" ht="75" hidden="1" x14ac:dyDescent="0.25">
      <c r="A47" s="20" t="str">
        <f>[1]Н0228_1037000158513_02_0_69_!A45</f>
        <v>1.2.1</v>
      </c>
      <c r="B47" s="21" t="str">
        <f>[1]Н0228_1037000158513_02_0_69_!B45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7" s="20" t="str">
        <f>[1]Н0228_1037000158513_02_0_69_!C45</f>
        <v>Г</v>
      </c>
      <c r="D47" s="22"/>
      <c r="E47" s="22"/>
      <c r="F47" s="22"/>
      <c r="G47" s="22"/>
      <c r="H47" s="22"/>
      <c r="I47" s="22"/>
      <c r="J47" s="23"/>
      <c r="K47" s="23"/>
    </row>
    <row r="48" spans="1:11" ht="30" hidden="1" x14ac:dyDescent="0.25">
      <c r="A48" s="20" t="str">
        <f>[1]Н0228_1037000158513_02_0_69_!A46</f>
        <v>1.2.1.1</v>
      </c>
      <c r="B48" s="21" t="str">
        <f>[1]Н0228_1037000158513_02_0_69_!B46</f>
        <v>Реконструкция трансформаторных и иных подстанций, всего, в числе:</v>
      </c>
      <c r="C48" s="20" t="str">
        <f>[1]Н0228_1037000158513_02_0_69_!C46</f>
        <v>Г</v>
      </c>
      <c r="D48" s="22"/>
      <c r="E48" s="22"/>
      <c r="F48" s="22"/>
      <c r="G48" s="22"/>
      <c r="H48" s="22"/>
      <c r="I48" s="22"/>
      <c r="J48" s="23"/>
      <c r="K48" s="23"/>
    </row>
    <row r="49" spans="1:11" hidden="1" x14ac:dyDescent="0.25">
      <c r="A49" s="20" t="e">
        <f>[1]Н0228_1037000158513_02_0_69_!#REF!</f>
        <v>#REF!</v>
      </c>
      <c r="B49" s="21" t="e">
        <f>[1]Н0228_1037000158513_02_0_69_!#REF!</f>
        <v>#REF!</v>
      </c>
      <c r="C49" s="20" t="e">
        <f>[1]Н0228_1037000158513_02_0_69_!#REF!</f>
        <v>#REF!</v>
      </c>
      <c r="D49" s="22"/>
      <c r="E49" s="22"/>
      <c r="F49" s="22"/>
      <c r="G49" s="22"/>
      <c r="H49" s="22"/>
      <c r="I49" s="22"/>
      <c r="J49" s="23"/>
      <c r="K49" s="23"/>
    </row>
    <row r="50" spans="1:11" hidden="1" x14ac:dyDescent="0.25">
      <c r="A50" s="20" t="e">
        <f>[1]Н0228_1037000158513_02_0_69_!#REF!</f>
        <v>#REF!</v>
      </c>
      <c r="B50" s="21" t="e">
        <f>[1]Н0228_1037000158513_02_0_69_!#REF!</f>
        <v>#REF!</v>
      </c>
      <c r="C50" s="20" t="e">
        <f>[1]Н0228_1037000158513_02_0_69_!#REF!</f>
        <v>#REF!</v>
      </c>
      <c r="D50" s="22"/>
      <c r="E50" s="22"/>
      <c r="F50" s="22"/>
      <c r="G50" s="22"/>
      <c r="H50" s="22"/>
      <c r="I50" s="22"/>
      <c r="J50" s="23"/>
      <c r="K50" s="23"/>
    </row>
    <row r="51" spans="1:11" ht="60" hidden="1" x14ac:dyDescent="0.25">
      <c r="A51" s="20" t="str">
        <f>[1]Н0228_1037000158513_02_0_69_!A47</f>
        <v>1.2.1.2</v>
      </c>
      <c r="B51" s="21" t="str">
        <f>[1]Н0228_1037000158513_02_0_69_!B47</f>
        <v>Модернизация, техническое перевооружение трансформаторных и иных подстанций, распределительных пунктов, всего, в том числе:</v>
      </c>
      <c r="C51" s="20" t="str">
        <f>[1]Н0228_1037000158513_02_0_69_!C47</f>
        <v>Г</v>
      </c>
      <c r="D51" s="22"/>
      <c r="E51" s="22"/>
      <c r="F51" s="22"/>
      <c r="G51" s="22"/>
      <c r="H51" s="22"/>
      <c r="I51" s="22"/>
      <c r="J51" s="23"/>
      <c r="K51" s="23"/>
    </row>
    <row r="52" spans="1:11" ht="30" hidden="1" x14ac:dyDescent="0.25">
      <c r="A52" s="20" t="str">
        <f>[1]Н0228_1037000158513_02_0_69_!A48</f>
        <v>1.2.1.2</v>
      </c>
      <c r="B52" s="21" t="str">
        <f>[1]Н0228_1037000158513_02_0_69_!B48</f>
        <v>Монтаж системы сигнализации в трансформаторной подстанции</v>
      </c>
      <c r="C52" s="20" t="str">
        <f>[1]Н0228_1037000158513_02_0_69_!C48</f>
        <v>J_0000060027</v>
      </c>
      <c r="D52" s="22"/>
      <c r="E52" s="22"/>
      <c r="F52" s="22"/>
      <c r="G52" s="22"/>
      <c r="H52" s="22"/>
      <c r="I52" s="22"/>
      <c r="J52" s="23"/>
      <c r="K52" s="23"/>
    </row>
    <row r="53" spans="1:11" ht="30" hidden="1" x14ac:dyDescent="0.25">
      <c r="A53" s="20" t="str">
        <f>[1]Н0228_1037000158513_02_0_69_!A49</f>
        <v>1.2.1.2</v>
      </c>
      <c r="B53" s="21" t="str">
        <f>[1]Н0228_1037000158513_02_0_69_!B49</f>
        <v>Установка системы телемеханики и диспетчеризации</v>
      </c>
      <c r="C53" s="20" t="str">
        <f>[1]Н0228_1037000158513_02_0_69_!C49</f>
        <v>J_000006089</v>
      </c>
      <c r="D53" s="22"/>
      <c r="E53" s="22"/>
      <c r="F53" s="22"/>
      <c r="G53" s="22"/>
      <c r="H53" s="22"/>
      <c r="I53" s="22"/>
      <c r="J53" s="23"/>
      <c r="K53" s="23"/>
    </row>
    <row r="54" spans="1:11" hidden="1" x14ac:dyDescent="0.25">
      <c r="A54" s="20" t="str">
        <f>[1]Н0228_1037000158513_02_0_69_!A50</f>
        <v>1.2.1.2</v>
      </c>
      <c r="B54" s="21" t="str">
        <f>[1]Н0228_1037000158513_02_0_69_!B50</f>
        <v>Реконструкция РП "ЛПК"</v>
      </c>
      <c r="C54" s="20" t="str">
        <f>[1]Н0228_1037000158513_02_0_69_!C50</f>
        <v>J_0000000029</v>
      </c>
      <c r="D54" s="22"/>
      <c r="E54" s="22"/>
      <c r="F54" s="22"/>
      <c r="G54" s="22"/>
      <c r="H54" s="22"/>
      <c r="I54" s="22"/>
      <c r="J54" s="23"/>
      <c r="K54" s="23"/>
    </row>
    <row r="55" spans="1:11" ht="45" hidden="1" x14ac:dyDescent="0.25">
      <c r="A55" s="20" t="str">
        <f>[1]Н0228_1037000158513_02_0_69_!A55</f>
        <v>1.2.2</v>
      </c>
      <c r="B55" s="21" t="str">
        <f>[1]Н0228_1037000158513_02_0_69_!B55</f>
        <v>Реконструкция, модернизация, техническое перевооружение линий электропередачи, всего, в том числе:</v>
      </c>
      <c r="C55" s="20" t="str">
        <f>[1]Н0228_1037000158513_02_0_69_!C55</f>
        <v>Г</v>
      </c>
      <c r="D55" s="22"/>
      <c r="E55" s="22"/>
      <c r="F55" s="22"/>
      <c r="G55" s="22"/>
      <c r="H55" s="22"/>
      <c r="I55" s="22"/>
      <c r="J55" s="23"/>
      <c r="K55" s="23"/>
    </row>
    <row r="56" spans="1:11" ht="30" hidden="1" x14ac:dyDescent="0.25">
      <c r="A56" s="20" t="str">
        <f>[1]Н0228_1037000158513_02_0_69_!A56</f>
        <v>1.2.2.1</v>
      </c>
      <c r="B56" s="21" t="str">
        <f>[1]Н0228_1037000158513_02_0_69_!B56</f>
        <v>Реконструкция линий электропередачи, всего, в том числе:</v>
      </c>
      <c r="C56" s="20" t="str">
        <f>[1]Н0228_1037000158513_02_0_69_!C56</f>
        <v>Г</v>
      </c>
      <c r="D56" s="22"/>
      <c r="E56" s="22"/>
      <c r="F56" s="22"/>
      <c r="G56" s="22"/>
      <c r="H56" s="22"/>
      <c r="I56" s="22"/>
      <c r="J56" s="23"/>
      <c r="K56" s="23"/>
    </row>
    <row r="57" spans="1:11" ht="45" hidden="1" x14ac:dyDescent="0.25">
      <c r="A57" s="20" t="str">
        <f>[1]Н0228_1037000158513_02_0_69_!A57</f>
        <v>1.2.2.2</v>
      </c>
      <c r="B57" s="21" t="str">
        <f>[1]Н0228_1037000158513_02_0_69_!B57</f>
        <v>Модернизация, техническое перевооружение линий электропередачи, всего, в том числе:</v>
      </c>
      <c r="C57" s="20" t="str">
        <f>[1]Н0228_1037000158513_02_0_69_!C57</f>
        <v>Г</v>
      </c>
      <c r="D57" s="22"/>
      <c r="E57" s="22"/>
      <c r="F57" s="22"/>
      <c r="G57" s="22"/>
      <c r="H57" s="22"/>
      <c r="I57" s="22"/>
      <c r="J57" s="23"/>
      <c r="K57" s="23"/>
    </row>
    <row r="58" spans="1:11" ht="45" hidden="1" x14ac:dyDescent="0.25">
      <c r="A58" s="20" t="str">
        <f>[1]Н0228_1037000158513_02_0_69_!A58</f>
        <v>1.2.3</v>
      </c>
      <c r="B58" s="21" t="str">
        <f>[1]Н0228_1037000158513_02_0_69_!B58</f>
        <v>Развитие и модернизация учета электрической энергии (мощности), всего, в том числе:</v>
      </c>
      <c r="C58" s="20" t="str">
        <f>[1]Н0228_1037000158513_02_0_69_!C58</f>
        <v>Г</v>
      </c>
      <c r="D58" s="22"/>
      <c r="E58" s="22"/>
      <c r="F58" s="22"/>
      <c r="G58" s="22"/>
      <c r="H58" s="22"/>
      <c r="I58" s="22"/>
      <c r="J58" s="23"/>
      <c r="K58" s="23"/>
    </row>
    <row r="59" spans="1:11" ht="45" hidden="1" x14ac:dyDescent="0.25">
      <c r="A59" s="20" t="str">
        <f>[1]Н0228_1037000158513_02_0_69_!A59</f>
        <v>1.2.3.1</v>
      </c>
      <c r="B59" s="21" t="str">
        <f>[1]Н0228_1037000158513_02_0_69_!B59</f>
        <v>"Установка приборов учета, класс напряжения 0,22 (0,4) кВ, всего, в том числе:"</v>
      </c>
      <c r="C59" s="20" t="str">
        <f>[1]Н0228_1037000158513_02_0_69_!C59</f>
        <v>Г</v>
      </c>
      <c r="D59" s="22"/>
      <c r="E59" s="22"/>
      <c r="F59" s="22"/>
      <c r="G59" s="22"/>
      <c r="H59" s="22"/>
      <c r="I59" s="22"/>
      <c r="J59" s="23"/>
      <c r="K59" s="23"/>
    </row>
    <row r="60" spans="1:11" ht="60" hidden="1" x14ac:dyDescent="0.25">
      <c r="A60" s="20" t="str">
        <f>[1]Н0228_1037000158513_02_0_69_!A60</f>
        <v>1.2.3.1</v>
      </c>
      <c r="B60" s="21" t="str">
        <f>[1]Н0228_1037000158513_02_0_69_!B60</f>
        <v>Установка учетов с АСКУЭ на границе балансовой принадлежности с потребителями, запитанными КЛ от ТП</v>
      </c>
      <c r="C60" s="20" t="str">
        <f>[1]Н0228_1037000158513_02_0_69_!C60</f>
        <v>J_0000060023</v>
      </c>
      <c r="D60" s="22"/>
      <c r="E60" s="22"/>
      <c r="F60" s="22"/>
      <c r="G60" s="22"/>
      <c r="H60" s="22"/>
      <c r="I60" s="22"/>
      <c r="J60" s="23"/>
      <c r="K60" s="23"/>
    </row>
    <row r="61" spans="1:11" ht="60" hidden="1" x14ac:dyDescent="0.25">
      <c r="A61" s="20" t="str">
        <f>[1]Н0228_1037000158513_02_0_69_!A61</f>
        <v>1.2.3.1</v>
      </c>
      <c r="B61" s="21" t="str">
        <f>[1]Н0228_1037000158513_02_0_69_!B61</f>
        <v>Установка учетов с АСКУЭ на границе балансовой принадлежности с потребителями, запитанными от ВЛ-0,4кВ</v>
      </c>
      <c r="C61" s="20" t="str">
        <f>[1]Н0228_1037000158513_02_0_69_!C61</f>
        <v>J_0000060024</v>
      </c>
      <c r="D61" s="22"/>
      <c r="E61" s="22"/>
      <c r="F61" s="22"/>
      <c r="G61" s="22"/>
      <c r="H61" s="22"/>
      <c r="I61" s="22"/>
      <c r="J61" s="23"/>
      <c r="K61" s="23"/>
    </row>
    <row r="62" spans="1:11" ht="45" hidden="1" x14ac:dyDescent="0.25">
      <c r="A62" s="20" t="str">
        <f>[1]Н0228_1037000158513_02_0_69_!A62</f>
        <v>1.2.3.2</v>
      </c>
      <c r="B62" s="21" t="str">
        <f>[1]Н0228_1037000158513_02_0_69_!B62</f>
        <v>"Установка приборов учета, класс напряжения 6 (10) кВ, всего, в том числе:"</v>
      </c>
      <c r="C62" s="20" t="str">
        <f>[1]Н0228_1037000158513_02_0_69_!C62</f>
        <v>Г</v>
      </c>
      <c r="D62" s="22"/>
      <c r="E62" s="22"/>
      <c r="F62" s="22"/>
      <c r="G62" s="22"/>
      <c r="H62" s="22"/>
      <c r="I62" s="22"/>
      <c r="J62" s="23"/>
      <c r="K62" s="23"/>
    </row>
    <row r="63" spans="1:11" ht="45" hidden="1" x14ac:dyDescent="0.25">
      <c r="A63" s="20" t="str">
        <f>[1]Н0228_1037000158513_02_0_69_!A63</f>
        <v>1.2.3.3</v>
      </c>
      <c r="B63" s="21" t="str">
        <f>[1]Н0228_1037000158513_02_0_69_!B63</f>
        <v>"Установка приборов учета, класс напряжения 35 кВ, всего, в том числе:"</v>
      </c>
      <c r="C63" s="20" t="str">
        <f>[1]Н0228_1037000158513_02_0_69_!C63</f>
        <v>Г</v>
      </c>
      <c r="D63" s="22"/>
      <c r="E63" s="22"/>
      <c r="F63" s="22"/>
      <c r="G63" s="22"/>
      <c r="H63" s="22"/>
      <c r="I63" s="22"/>
      <c r="J63" s="23"/>
      <c r="K63" s="23"/>
    </row>
    <row r="64" spans="1:11" ht="45" hidden="1" x14ac:dyDescent="0.25">
      <c r="A64" s="20" t="str">
        <f>[1]Н0228_1037000158513_02_0_69_!A64</f>
        <v>1.2.3.4</v>
      </c>
      <c r="B64" s="21" t="str">
        <f>[1]Н0228_1037000158513_02_0_69_!B64</f>
        <v>"Установка приборов учета, класс напряжения 110 кВ и выше, всего, в том числе:"</v>
      </c>
      <c r="C64" s="20" t="str">
        <f>[1]Н0228_1037000158513_02_0_69_!C64</f>
        <v>Г</v>
      </c>
      <c r="D64" s="22"/>
      <c r="E64" s="22"/>
      <c r="F64" s="22"/>
      <c r="G64" s="22"/>
      <c r="H64" s="22"/>
      <c r="I64" s="22"/>
      <c r="J64" s="23"/>
      <c r="K64" s="23"/>
    </row>
    <row r="65" spans="1:12" ht="60" hidden="1" x14ac:dyDescent="0.25">
      <c r="A65" s="20" t="str">
        <f>[1]Н0228_1037000158513_02_0_69_!A65</f>
        <v>1.2.3.5</v>
      </c>
      <c r="B65" s="21" t="str">
        <f>[1]Н0228_1037000158513_02_0_69_!B65</f>
        <v>"Включение приборов учета в систему сбора и передачи данных, класс напряжения 0,22 (0,4) кВ, всего, в том числе:"</v>
      </c>
      <c r="C65" s="20" t="str">
        <f>[1]Н0228_1037000158513_02_0_69_!C65</f>
        <v>Г</v>
      </c>
      <c r="D65" s="22"/>
      <c r="E65" s="22"/>
      <c r="F65" s="22"/>
      <c r="G65" s="22"/>
      <c r="H65" s="22"/>
      <c r="I65" s="22"/>
      <c r="J65" s="23"/>
      <c r="K65" s="23"/>
    </row>
    <row r="66" spans="1:12" ht="30" hidden="1" x14ac:dyDescent="0.25">
      <c r="A66" s="20" t="str">
        <f>[1]Н0228_1037000158513_02_0_69_!A66</f>
        <v>1.2.3.5</v>
      </c>
      <c r="B66" s="21" t="str">
        <f>[1]Н0228_1037000158513_02_0_69_!B66</f>
        <v>Монтаж системы учета с АСКУЭ в ТП</v>
      </c>
      <c r="C66" s="20" t="str">
        <f>[1]Н0228_1037000158513_02_0_69_!C66</f>
        <v>J_0000060026</v>
      </c>
      <c r="D66" s="22"/>
      <c r="E66" s="22"/>
      <c r="F66" s="22"/>
      <c r="G66" s="22"/>
      <c r="H66" s="22"/>
      <c r="I66" s="22"/>
      <c r="J66" s="23"/>
      <c r="K66" s="23"/>
    </row>
    <row r="67" spans="1:12" ht="30" hidden="1" x14ac:dyDescent="0.25">
      <c r="A67" s="20" t="str">
        <f>[1]Н0228_1037000158513_02_0_69_!A67</f>
        <v>1.2.3.5</v>
      </c>
      <c r="B67" s="21" t="str">
        <f>[1]Н0228_1037000158513_02_0_69_!B67</f>
        <v>Монтаж устройств передачи данных для АСКУЭ в ТП</v>
      </c>
      <c r="C67" s="20" t="str">
        <f>[1]Н0228_1037000158513_02_0_69_!C67</f>
        <v>J_0000060025</v>
      </c>
      <c r="D67" s="22"/>
      <c r="E67" s="22"/>
      <c r="F67" s="22"/>
      <c r="G67" s="22"/>
      <c r="H67" s="22"/>
      <c r="I67" s="22"/>
      <c r="J67" s="23"/>
      <c r="K67" s="23"/>
    </row>
    <row r="68" spans="1:12" ht="60" hidden="1" x14ac:dyDescent="0.25">
      <c r="A68" s="20" t="str">
        <f>[1]Н0228_1037000158513_02_0_69_!A68</f>
        <v>1.2.3.6</v>
      </c>
      <c r="B68" s="21" t="str">
        <f>[1]Н0228_1037000158513_02_0_69_!B68</f>
        <v>"Включение приборов учета в систему сбора и передачи данных, класс напряжения 6 (10) кВ, всего, в том числе:"</v>
      </c>
      <c r="C68" s="20" t="str">
        <f>[1]Н0228_1037000158513_02_0_69_!C68</f>
        <v>Г</v>
      </c>
      <c r="D68" s="22"/>
      <c r="E68" s="22"/>
      <c r="F68" s="22"/>
      <c r="G68" s="22"/>
      <c r="H68" s="22"/>
      <c r="I68" s="22"/>
      <c r="J68" s="23"/>
      <c r="K68" s="23"/>
    </row>
    <row r="69" spans="1:12" ht="60" hidden="1" x14ac:dyDescent="0.25">
      <c r="A69" s="20" t="str">
        <f>[1]Н0228_1037000158513_02_0_69_!A69</f>
        <v>1.2.3.7</v>
      </c>
      <c r="B69" s="21" t="str">
        <f>[1]Н0228_1037000158513_02_0_69_!B69</f>
        <v>"Включение приборов учета в систему сбора и передачи данных, класс напряжения 35 кВ, всего, в том числе:"</v>
      </c>
      <c r="C69" s="20" t="str">
        <f>[1]Н0228_1037000158513_02_0_69_!C69</f>
        <v>Г</v>
      </c>
      <c r="D69" s="22"/>
      <c r="E69" s="22"/>
      <c r="F69" s="22"/>
      <c r="G69" s="22"/>
      <c r="H69" s="22"/>
      <c r="I69" s="22"/>
      <c r="J69" s="23"/>
      <c r="K69" s="23"/>
    </row>
    <row r="70" spans="1:12" ht="60" hidden="1" x14ac:dyDescent="0.25">
      <c r="A70" s="20" t="str">
        <f>[1]Н0228_1037000158513_02_0_69_!A70</f>
        <v>1.2.3.8</v>
      </c>
      <c r="B70" s="21" t="str">
        <f>[1]Н0228_1037000158513_02_0_69_!B70</f>
        <v>"Включение приборов учета в систему сбора и передачи данных, класс напряжения 110 кВ и выше, всего, в том числе:"</v>
      </c>
      <c r="C70" s="20" t="str">
        <f>[1]Н0228_1037000158513_02_0_69_!C70</f>
        <v>Г</v>
      </c>
      <c r="D70" s="22"/>
      <c r="E70" s="22"/>
      <c r="F70" s="22"/>
      <c r="G70" s="22"/>
      <c r="H70" s="22"/>
      <c r="I70" s="22"/>
      <c r="J70" s="23"/>
      <c r="K70" s="23"/>
    </row>
    <row r="71" spans="1:12" ht="60" hidden="1" x14ac:dyDescent="0.25">
      <c r="A71" s="20" t="str">
        <f>[1]Н0228_1037000158513_02_0_69_!A71</f>
        <v>1.2.4</v>
      </c>
      <c r="B71" s="21" t="str">
        <f>[1]Н0228_1037000158513_02_0_69_!B71</f>
        <v>Реконструкция, модернизация, техническое перевооружение прочих объектов основных средств, всего, в том числе:</v>
      </c>
      <c r="C71" s="20" t="str">
        <f>[1]Н0228_1037000158513_02_0_69_!C71</f>
        <v>Г</v>
      </c>
      <c r="D71" s="22"/>
      <c r="E71" s="22"/>
      <c r="F71" s="22"/>
      <c r="G71" s="22"/>
      <c r="H71" s="22"/>
      <c r="I71" s="22"/>
      <c r="J71" s="23"/>
      <c r="K71" s="23"/>
    </row>
    <row r="72" spans="1:12" ht="30" hidden="1" x14ac:dyDescent="0.25">
      <c r="A72" s="20" t="str">
        <f>[1]Н0228_1037000158513_02_0_69_!A72</f>
        <v>1.2.4.1</v>
      </c>
      <c r="B72" s="21" t="str">
        <f>[1]Н0228_1037000158513_02_0_69_!B72</f>
        <v>Реконструкция прочих объектов основных средств, всего, в том числе:</v>
      </c>
      <c r="C72" s="20" t="str">
        <f>[1]Н0228_1037000158513_02_0_69_!C72</f>
        <v>Г</v>
      </c>
      <c r="D72" s="22"/>
      <c r="E72" s="22"/>
      <c r="F72" s="22"/>
      <c r="G72" s="22"/>
      <c r="H72" s="22"/>
      <c r="I72" s="22"/>
      <c r="J72" s="23"/>
      <c r="K72" s="23"/>
    </row>
    <row r="73" spans="1:12" hidden="1" x14ac:dyDescent="0.25">
      <c r="A73" s="20" t="e">
        <f>[1]Н0228_1037000158513_02_0_69_!#REF!</f>
        <v>#REF!</v>
      </c>
      <c r="B73" s="21" t="e">
        <f>[1]Н0228_1037000158513_02_0_69_!#REF!</f>
        <v>#REF!</v>
      </c>
      <c r="C73" s="20" t="e">
        <f>[1]Н0228_1037000158513_02_0_69_!#REF!</f>
        <v>#REF!</v>
      </c>
      <c r="D73" s="22"/>
      <c r="E73" s="22"/>
      <c r="F73" s="22"/>
      <c r="G73" s="22"/>
      <c r="H73" s="22"/>
      <c r="I73" s="22"/>
      <c r="J73" s="23"/>
      <c r="K73" s="23"/>
    </row>
    <row r="74" spans="1:12" ht="45" hidden="1" x14ac:dyDescent="0.25">
      <c r="A74" s="20" t="str">
        <f>[1]Н0228_1037000158513_02_0_69_!A73</f>
        <v>1.2.4.2</v>
      </c>
      <c r="B74" s="21" t="str">
        <f>[1]Н0228_1037000158513_02_0_69_!B73</f>
        <v>Модернизация, техническое перевооружение прочих объектов основных средств, всего, в том числе:</v>
      </c>
      <c r="C74" s="20" t="str">
        <f>[1]Н0228_1037000158513_02_0_69_!C73</f>
        <v>Г</v>
      </c>
      <c r="D74" s="22"/>
      <c r="E74" s="22"/>
      <c r="F74" s="22"/>
      <c r="G74" s="22"/>
      <c r="H74" s="22"/>
      <c r="I74" s="22"/>
      <c r="J74" s="23"/>
      <c r="K74" s="23"/>
    </row>
    <row r="75" spans="1:12" ht="75" x14ac:dyDescent="0.25">
      <c r="A75" s="20" t="str">
        <f>[1]Н0228_1037000158513_02_0_69_!A74</f>
        <v>1.3</v>
      </c>
      <c r="B75" s="21" t="str">
        <f>[1]Н0228_1037000158513_02_0_69_!B74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5" s="20" t="str">
        <f>[1]Н0228_1037000158513_02_0_69_!C74</f>
        <v>Г</v>
      </c>
      <c r="D75" s="23" t="s">
        <v>22</v>
      </c>
      <c r="E75" s="23" t="s">
        <v>22</v>
      </c>
      <c r="F75" s="23" t="s">
        <v>22</v>
      </c>
      <c r="G75" s="23" t="s">
        <v>22</v>
      </c>
      <c r="H75" s="23" t="s">
        <v>22</v>
      </c>
      <c r="I75" s="23" t="s">
        <v>22</v>
      </c>
      <c r="J75" s="23" t="s">
        <v>22</v>
      </c>
      <c r="K75" s="23" t="s">
        <v>22</v>
      </c>
      <c r="L75" s="5" t="s">
        <v>23</v>
      </c>
    </row>
    <row r="76" spans="1:12" ht="75" x14ac:dyDescent="0.25">
      <c r="A76" s="20" t="str">
        <f>[1]Н0228_1037000158513_02_0_69_!A75</f>
        <v>1.3.1</v>
      </c>
      <c r="B76" s="21" t="str">
        <f>[1]Н0228_1037000158513_02_0_69_!B75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6" s="20" t="str">
        <f>[1]Н0228_1037000158513_02_0_69_!C75</f>
        <v>Г</v>
      </c>
      <c r="D76" s="23" t="s">
        <v>22</v>
      </c>
      <c r="E76" s="23" t="s">
        <v>22</v>
      </c>
      <c r="F76" s="23" t="s">
        <v>22</v>
      </c>
      <c r="G76" s="23" t="s">
        <v>22</v>
      </c>
      <c r="H76" s="23" t="s">
        <v>22</v>
      </c>
      <c r="I76" s="23" t="s">
        <v>22</v>
      </c>
      <c r="J76" s="23" t="s">
        <v>22</v>
      </c>
      <c r="K76" s="23" t="s">
        <v>22</v>
      </c>
      <c r="L76" s="5" t="s">
        <v>23</v>
      </c>
    </row>
    <row r="77" spans="1:12" ht="75" x14ac:dyDescent="0.25">
      <c r="A77" s="20" t="str">
        <f>[1]Н0228_1037000158513_02_0_69_!A76</f>
        <v>1.3.2</v>
      </c>
      <c r="B77" s="21" t="str">
        <f>[1]Н0228_1037000158513_02_0_69_!B76</f>
        <v>Инвестиционные проекты, предусмотренные схемой и программой развития субъекта Российской Федерации, всего, в том числе:</v>
      </c>
      <c r="C77" s="20" t="str">
        <f>[1]Н0228_1037000158513_02_0_69_!C76</f>
        <v>Г</v>
      </c>
      <c r="D77" s="23" t="s">
        <v>22</v>
      </c>
      <c r="E77" s="23" t="s">
        <v>22</v>
      </c>
      <c r="F77" s="23" t="s">
        <v>22</v>
      </c>
      <c r="G77" s="23" t="s">
        <v>22</v>
      </c>
      <c r="H77" s="23" t="s">
        <v>22</v>
      </c>
      <c r="I77" s="23" t="s">
        <v>22</v>
      </c>
      <c r="J77" s="23" t="s">
        <v>22</v>
      </c>
      <c r="K77" s="23" t="s">
        <v>22</v>
      </c>
      <c r="L77" s="5" t="s">
        <v>23</v>
      </c>
    </row>
    <row r="78" spans="1:12" ht="45" x14ac:dyDescent="0.25">
      <c r="A78" s="20" t="str">
        <f>[1]Н0228_1037000158513_02_0_69_!A77</f>
        <v>1.3.2</v>
      </c>
      <c r="B78" s="21" t="str">
        <f>[1]Н0228_1037000158513_02_0_69_!B77</f>
        <v>Обеспечение надежности и бесперебойности электроснабжения потребителей Ленинского района</v>
      </c>
      <c r="C78" s="20" t="str">
        <f>[1]Н0228_1037000158513_02_0_69_!C77</f>
        <v>J_000400004</v>
      </c>
      <c r="D78" s="23">
        <f>[1]Н0228_1037000158513_02_0_69_!Q77</f>
        <v>2020</v>
      </c>
      <c r="E78" s="23">
        <f>D78</f>
        <v>2020</v>
      </c>
      <c r="F78" s="23" t="s">
        <v>22</v>
      </c>
      <c r="G78" s="23" t="s">
        <v>22</v>
      </c>
      <c r="H78" s="24" t="s">
        <v>22</v>
      </c>
      <c r="I78" s="23" t="s">
        <v>24</v>
      </c>
      <c r="J78" s="23" t="s">
        <v>25</v>
      </c>
      <c r="K78" s="23" t="s">
        <v>25</v>
      </c>
      <c r="L78" s="5" t="s">
        <v>23</v>
      </c>
    </row>
    <row r="79" spans="1:12" hidden="1" x14ac:dyDescent="0.25">
      <c r="A79" s="20"/>
      <c r="B79" s="21"/>
      <c r="C79" s="20"/>
      <c r="D79" s="23"/>
      <c r="E79" s="23"/>
      <c r="F79" s="23"/>
      <c r="G79" s="23"/>
      <c r="H79" s="24"/>
      <c r="I79" s="23"/>
      <c r="J79" s="23"/>
      <c r="K79" s="23"/>
    </row>
    <row r="80" spans="1:12" ht="45" hidden="1" x14ac:dyDescent="0.25">
      <c r="A80" s="20" t="str">
        <f>[1]Н0228_1037000158513_02_0_69_!A78</f>
        <v>1.4</v>
      </c>
      <c r="B80" s="21" t="str">
        <f>[1]Н0228_1037000158513_02_0_69_!B78</f>
        <v>Прочее новое строительство объектов электросетевого хозяйства, всего, в том числе:</v>
      </c>
      <c r="C80" s="20" t="str">
        <f>[1]Н0228_1037000158513_02_0_69_!C78</f>
        <v>Г</v>
      </c>
      <c r="D80" s="22"/>
      <c r="E80" s="22"/>
      <c r="F80" s="22"/>
      <c r="G80" s="22"/>
      <c r="H80" s="22"/>
      <c r="I80" s="22"/>
      <c r="J80" s="23"/>
      <c r="K80" s="23"/>
    </row>
    <row r="81" spans="1:11" ht="30" hidden="1" x14ac:dyDescent="0.25">
      <c r="A81" s="20" t="str">
        <f>[1]Н0228_1037000158513_02_0_69_!A79</f>
        <v>1.4</v>
      </c>
      <c r="B81" s="21" t="str">
        <f>[1]Н0228_1037000158513_02_0_69_!B79</f>
        <v>Строительство и реконструкция сетей электроснабжения 0,4кВ</v>
      </c>
      <c r="C81" s="20" t="str">
        <f>[1]Н0228_1037000158513_02_0_69_!C79</f>
        <v>J_0000500016</v>
      </c>
      <c r="D81" s="22"/>
      <c r="E81" s="22"/>
      <c r="F81" s="22"/>
      <c r="G81" s="22"/>
      <c r="H81" s="22"/>
      <c r="I81" s="22"/>
      <c r="J81" s="23"/>
      <c r="K81" s="23"/>
    </row>
    <row r="82" spans="1:11" ht="60" hidden="1" x14ac:dyDescent="0.25">
      <c r="A82" s="20" t="str">
        <f>[1]Н0228_1037000158513_02_0_69_!A80</f>
        <v>1.4</v>
      </c>
      <c r="B82" s="21" t="str">
        <f>[1]Н0228_1037000158513_02_0_69_!B80</f>
        <v>Установка подстанции с питающими линиями для обеспечения качества и надежности потребителей г.Томска и Томского района</v>
      </c>
      <c r="C82" s="20" t="str">
        <f>[1]Н0228_1037000158513_02_0_69_!C80</f>
        <v>J_100456002</v>
      </c>
      <c r="D82" s="22"/>
      <c r="E82" s="22"/>
      <c r="F82" s="22"/>
      <c r="G82" s="22"/>
      <c r="H82" s="22"/>
      <c r="I82" s="22"/>
      <c r="J82" s="23"/>
      <c r="K82" s="23"/>
    </row>
    <row r="83" spans="1:11" hidden="1" x14ac:dyDescent="0.25">
      <c r="A83" s="20" t="str">
        <f>[1]Н0228_1037000158513_02_0_69_!A81</f>
        <v>1.4</v>
      </c>
      <c r="B83" s="21" t="str">
        <f>[1]Н0228_1037000158513_02_0_69_!B81</f>
        <v>Установка реклоузеров</v>
      </c>
      <c r="C83" s="20" t="str">
        <f>[1]Н0228_1037000158513_02_0_69_!C81</f>
        <v>J_0000000815</v>
      </c>
      <c r="D83" s="22"/>
      <c r="E83" s="22"/>
      <c r="F83" s="22"/>
      <c r="G83" s="22"/>
      <c r="H83" s="22"/>
      <c r="I83" s="22"/>
      <c r="J83" s="23"/>
      <c r="K83" s="23"/>
    </row>
    <row r="84" spans="1:11" hidden="1" x14ac:dyDescent="0.25">
      <c r="A84" s="20" t="str">
        <f>[1]Н0228_1037000158513_02_0_69_!A82</f>
        <v>1.4</v>
      </c>
      <c r="B84" s="21" t="str">
        <f>[1]Н0228_1037000158513_02_0_69_!B82</f>
        <v>Установка трансформаторов в ТП</v>
      </c>
      <c r="C84" s="20" t="str">
        <f>[1]Н0228_1037000158513_02_0_69_!C82</f>
        <v>J_0200000018</v>
      </c>
      <c r="D84" s="22"/>
      <c r="E84" s="22"/>
      <c r="F84" s="22"/>
      <c r="G84" s="22"/>
      <c r="H84" s="22"/>
      <c r="I84" s="22"/>
      <c r="J84" s="23"/>
      <c r="K84" s="23"/>
    </row>
    <row r="85" spans="1:11" hidden="1" x14ac:dyDescent="0.25">
      <c r="A85" s="20" t="e">
        <f>[1]Н0228_1037000158513_02_0_69_!#REF!</f>
        <v>#REF!</v>
      </c>
      <c r="B85" s="21" t="e">
        <f>[1]Н0228_1037000158513_02_0_69_!#REF!</f>
        <v>#REF!</v>
      </c>
      <c r="C85" s="20" t="e">
        <f>[1]Н0228_1037000158513_02_0_69_!#REF!</f>
        <v>#REF!</v>
      </c>
      <c r="D85" s="22"/>
      <c r="E85" s="22"/>
      <c r="F85" s="22"/>
      <c r="G85" s="22"/>
      <c r="H85" s="22"/>
      <c r="I85" s="22"/>
      <c r="J85" s="23"/>
      <c r="K85" s="23"/>
    </row>
    <row r="86" spans="1:11" hidden="1" x14ac:dyDescent="0.25">
      <c r="A86" s="20" t="e">
        <f>[1]Н0228_1037000158513_02_0_69_!#REF!</f>
        <v>#REF!</v>
      </c>
      <c r="B86" s="21" t="e">
        <f>[1]Н0228_1037000158513_02_0_69_!#REF!</f>
        <v>#REF!</v>
      </c>
      <c r="C86" s="20" t="e">
        <f>[1]Н0228_1037000158513_02_0_69_!#REF!</f>
        <v>#REF!</v>
      </c>
      <c r="D86" s="22"/>
      <c r="E86" s="22"/>
      <c r="F86" s="22"/>
      <c r="G86" s="22"/>
      <c r="H86" s="22"/>
      <c r="I86" s="22"/>
      <c r="J86" s="23"/>
      <c r="K86" s="23"/>
    </row>
    <row r="87" spans="1:11" ht="45" hidden="1" x14ac:dyDescent="0.25">
      <c r="A87" s="20" t="str">
        <f>[1]Н0228_1037000158513_02_0_69_!A90</f>
        <v>1.5</v>
      </c>
      <c r="B87" s="21" t="str">
        <f>[1]Н0228_1037000158513_02_0_69_!B90</f>
        <v>Покупка земельных участков для целей реализации инвестиционных проектов, всего, в том числе:</v>
      </c>
      <c r="C87" s="20" t="str">
        <f>[1]Н0228_1037000158513_02_0_69_!C90</f>
        <v>Г</v>
      </c>
      <c r="D87" s="22"/>
      <c r="E87" s="22"/>
      <c r="F87" s="22"/>
      <c r="G87" s="22"/>
      <c r="H87" s="22"/>
      <c r="I87" s="22"/>
      <c r="J87" s="23"/>
      <c r="K87" s="23"/>
    </row>
    <row r="88" spans="1:11" ht="30" hidden="1" x14ac:dyDescent="0.25">
      <c r="A88" s="20" t="str">
        <f>[1]Н0228_1037000158513_02_0_69_!A91</f>
        <v>1.6</v>
      </c>
      <c r="B88" s="21" t="str">
        <f>[1]Н0228_1037000158513_02_0_69_!B91</f>
        <v>Прочие инвестиционные проекты, всего, в том числе:</v>
      </c>
      <c r="C88" s="20" t="str">
        <f>[1]Н0228_1037000158513_02_0_69_!C91</f>
        <v>Г</v>
      </c>
      <c r="D88" s="22"/>
      <c r="E88" s="22"/>
      <c r="F88" s="22"/>
      <c r="G88" s="22"/>
      <c r="H88" s="22"/>
      <c r="I88" s="22"/>
      <c r="J88" s="23"/>
      <c r="K88" s="23"/>
    </row>
    <row r="89" spans="1:11" hidden="1" x14ac:dyDescent="0.25">
      <c r="A89" s="20" t="str">
        <f>[1]Н0228_1037000158513_02_0_69_!A92</f>
        <v>1.6</v>
      </c>
      <c r="B89" s="21" t="str">
        <f>[1]Н0228_1037000158513_02_0_69_!B92</f>
        <v>Приобретение автогидроподъемника</v>
      </c>
      <c r="C89" s="20" t="str">
        <f>[1]Н0228_1037000158513_02_0_69_!C92</f>
        <v>J_0000007038</v>
      </c>
      <c r="D89" s="22"/>
      <c r="E89" s="22"/>
      <c r="F89" s="22"/>
      <c r="G89" s="22"/>
      <c r="H89" s="22"/>
      <c r="I89" s="22"/>
      <c r="J89" s="23"/>
      <c r="K89" s="23"/>
    </row>
    <row r="90" spans="1:11" hidden="1" x14ac:dyDescent="0.25">
      <c r="A90" s="20" t="str">
        <f>[1]Н0228_1037000158513_02_0_69_!A93</f>
        <v>1.6</v>
      </c>
      <c r="B90" s="21" t="str">
        <f>[1]Н0228_1037000158513_02_0_69_!B93</f>
        <v>Приобретение автокрана</v>
      </c>
      <c r="C90" s="20" t="str">
        <f>[1]Н0228_1037000158513_02_0_69_!C93</f>
        <v>J_0000007039</v>
      </c>
      <c r="D90" s="22"/>
      <c r="E90" s="22"/>
      <c r="F90" s="22"/>
      <c r="G90" s="22"/>
      <c r="H90" s="22"/>
      <c r="I90" s="22"/>
      <c r="J90" s="23"/>
      <c r="K90" s="23"/>
    </row>
    <row r="91" spans="1:11" hidden="1" x14ac:dyDescent="0.25">
      <c r="A91" s="20" t="str">
        <f>[1]Н0228_1037000158513_02_0_69_!A94</f>
        <v>1.6</v>
      </c>
      <c r="B91" s="21" t="str">
        <f>[1]Н0228_1037000158513_02_0_69_!B94</f>
        <v>Приобретение бригадного автомобиля</v>
      </c>
      <c r="C91" s="20" t="str">
        <f>[1]Н0228_1037000158513_02_0_69_!C94</f>
        <v>J_0000007034</v>
      </c>
      <c r="D91" s="22"/>
      <c r="E91" s="22"/>
      <c r="F91" s="22"/>
      <c r="G91" s="22"/>
      <c r="H91" s="22"/>
      <c r="I91" s="22"/>
      <c r="J91" s="23"/>
      <c r="K91" s="23"/>
    </row>
    <row r="92" spans="1:11" hidden="1" x14ac:dyDescent="0.25">
      <c r="A92" s="20" t="str">
        <f>[1]Н0228_1037000158513_02_0_69_!A95</f>
        <v>1.6</v>
      </c>
      <c r="B92" s="21" t="str">
        <f>[1]Н0228_1037000158513_02_0_69_!B95</f>
        <v>Приобретение дробилки</v>
      </c>
      <c r="C92" s="20" t="str">
        <f>[1]Н0228_1037000158513_02_0_69_!C95</f>
        <v>J_0000007041</v>
      </c>
      <c r="D92" s="22"/>
      <c r="E92" s="22"/>
      <c r="F92" s="22"/>
      <c r="G92" s="22"/>
      <c r="H92" s="22"/>
      <c r="I92" s="22"/>
      <c r="J92" s="23"/>
      <c r="K92" s="23"/>
    </row>
    <row r="93" spans="1:11" ht="30" hidden="1" x14ac:dyDescent="0.25">
      <c r="A93" s="20" t="str">
        <f>[1]Н0228_1037000158513_02_0_69_!A96</f>
        <v>1.6</v>
      </c>
      <c r="B93" s="21" t="str">
        <f>[1]Н0228_1037000158513_02_0_69_!B96</f>
        <v>Приобретение информационно-вычислительной техники</v>
      </c>
      <c r="C93" s="20" t="str">
        <f>[1]Н0228_1037000158513_02_0_69_!C96</f>
        <v>J_0000000814</v>
      </c>
      <c r="D93" s="22"/>
      <c r="E93" s="22"/>
      <c r="F93" s="22"/>
      <c r="G93" s="22"/>
      <c r="H93" s="22"/>
      <c r="I93" s="22"/>
      <c r="J93" s="23"/>
      <c r="K93" s="23"/>
    </row>
    <row r="94" spans="1:11" ht="30" hidden="1" x14ac:dyDescent="0.25">
      <c r="A94" s="20" t="str">
        <f>[1]Н0228_1037000158513_02_0_69_!A97</f>
        <v>1.6</v>
      </c>
      <c r="B94" s="21" t="str">
        <f>[1]Н0228_1037000158513_02_0_69_!B97</f>
        <v>Приобретение легкового служебного автомобиля</v>
      </c>
      <c r="C94" s="20" t="str">
        <f>[1]Н0228_1037000158513_02_0_69_!C97</f>
        <v>J_0000007035</v>
      </c>
      <c r="D94" s="22"/>
      <c r="E94" s="22"/>
      <c r="F94" s="22"/>
      <c r="G94" s="22"/>
      <c r="H94" s="22"/>
      <c r="I94" s="22"/>
      <c r="J94" s="23"/>
      <c r="K94" s="23"/>
    </row>
    <row r="95" spans="1:11" hidden="1" x14ac:dyDescent="0.25">
      <c r="A95" s="20" t="str">
        <f>[1]Н0228_1037000158513_02_0_69_!A98</f>
        <v>1.6</v>
      </c>
      <c r="B95" s="21" t="str">
        <f>[1]Н0228_1037000158513_02_0_69_!B98</f>
        <v>Приобретение листогибочного пресса</v>
      </c>
      <c r="C95" s="20" t="str">
        <f>[1]Н0228_1037000158513_02_0_69_!C98</f>
        <v>J_0000000848</v>
      </c>
      <c r="D95" s="22"/>
      <c r="E95" s="22"/>
      <c r="F95" s="22"/>
      <c r="G95" s="22"/>
      <c r="H95" s="22"/>
      <c r="I95" s="22"/>
      <c r="J95" s="23"/>
      <c r="K95" s="23"/>
    </row>
    <row r="96" spans="1:11" hidden="1" x14ac:dyDescent="0.25">
      <c r="A96" s="20" t="str">
        <f>[1]Н0228_1037000158513_02_0_69_!A99</f>
        <v>1.6</v>
      </c>
      <c r="B96" s="21" t="str">
        <f>[1]Н0228_1037000158513_02_0_69_!B99</f>
        <v>Приобретение самосвала</v>
      </c>
      <c r="C96" s="20" t="str">
        <f>[1]Н0228_1037000158513_02_0_69_!C99</f>
        <v>J_0000007036</v>
      </c>
      <c r="D96" s="22"/>
      <c r="E96" s="22"/>
      <c r="F96" s="22"/>
      <c r="G96" s="22"/>
      <c r="H96" s="22"/>
      <c r="I96" s="22"/>
      <c r="J96" s="23"/>
      <c r="K96" s="23"/>
    </row>
    <row r="97" spans="1:11" ht="30" hidden="1" x14ac:dyDescent="0.25">
      <c r="A97" s="20" t="str">
        <f>[1]Н0228_1037000158513_02_0_69_!A100</f>
        <v>1.6</v>
      </c>
      <c r="B97" s="21" t="str">
        <f>[1]Н0228_1037000158513_02_0_69_!B100</f>
        <v>Приобретение токарно-винторезочного станка</v>
      </c>
      <c r="C97" s="20" t="str">
        <f>[1]Н0228_1037000158513_02_0_69_!C100</f>
        <v>J_0000000849</v>
      </c>
      <c r="D97" s="22"/>
      <c r="E97" s="22"/>
      <c r="F97" s="22"/>
      <c r="G97" s="22"/>
      <c r="H97" s="22"/>
      <c r="I97" s="22"/>
      <c r="J97" s="23"/>
      <c r="K97" s="23"/>
    </row>
    <row r="98" spans="1:11" hidden="1" x14ac:dyDescent="0.25">
      <c r="A98" s="20" t="str">
        <f>[1]Н0228_1037000158513_02_0_69_!A101</f>
        <v>1.6</v>
      </c>
      <c r="B98" s="21" t="str">
        <f>[1]Н0228_1037000158513_02_0_69_!B101</f>
        <v>Приобретение фрезерного станка</v>
      </c>
      <c r="C98" s="20" t="str">
        <f>[1]Н0228_1037000158513_02_0_69_!C101</f>
        <v>J_0000000850</v>
      </c>
      <c r="D98" s="22"/>
      <c r="E98" s="22"/>
      <c r="F98" s="22"/>
      <c r="G98" s="22"/>
      <c r="H98" s="22"/>
      <c r="I98" s="22"/>
      <c r="J98" s="23"/>
      <c r="K98" s="23"/>
    </row>
    <row r="99" spans="1:11" hidden="1" x14ac:dyDescent="0.25">
      <c r="A99" s="20" t="str">
        <f>[1]Н0228_1037000158513_02_0_69_!A102</f>
        <v>1.6</v>
      </c>
      <c r="B99" s="21" t="str">
        <f>[1]Н0228_1037000158513_02_0_69_!B102</f>
        <v>Приобретение эвакуатора</v>
      </c>
      <c r="C99" s="20" t="str">
        <f>[1]Н0228_1037000158513_02_0_69_!C102</f>
        <v>J_0000007040</v>
      </c>
      <c r="D99" s="22"/>
      <c r="E99" s="22"/>
      <c r="F99" s="22"/>
      <c r="G99" s="22"/>
      <c r="H99" s="22"/>
      <c r="I99" s="22"/>
      <c r="J99" s="23"/>
      <c r="K99" s="23"/>
    </row>
    <row r="100" spans="1:11" hidden="1" x14ac:dyDescent="0.25">
      <c r="A100" s="20" t="str">
        <f>[1]Н0228_1037000158513_02_0_69_!A103</f>
        <v>1.6</v>
      </c>
      <c r="B100" s="21" t="str">
        <f>[1]Н0228_1037000158513_02_0_69_!B103</f>
        <v>Приобретение экскаватора</v>
      </c>
      <c r="C100" s="20" t="str">
        <f>[1]Н0228_1037000158513_02_0_69_!C103</f>
        <v>J_0000007037</v>
      </c>
      <c r="D100" s="22"/>
      <c r="E100" s="22"/>
      <c r="F100" s="22"/>
      <c r="G100" s="22"/>
      <c r="H100" s="22"/>
      <c r="I100" s="22"/>
      <c r="J100" s="23"/>
      <c r="K100" s="23"/>
    </row>
    <row r="101" spans="1:11" ht="60" hidden="1" x14ac:dyDescent="0.25">
      <c r="A101" s="20" t="str">
        <f>[1]Н0228_1037000158513_02_0_69_!A111</f>
        <v>1.6</v>
      </c>
      <c r="B101" s="21" t="str">
        <f>[1]Н0228_1037000158513_02_0_69_!B111</f>
        <v>Разработка программного обеспечения "Геоинформационная система городских электрических сетей" (блок №2)</v>
      </c>
      <c r="C101" s="20" t="str">
        <f>[1]Н0228_1037000158513_02_0_69_!C111</f>
        <v>J_0000007043</v>
      </c>
      <c r="D101" s="22"/>
      <c r="E101" s="22"/>
      <c r="F101" s="22"/>
      <c r="G101" s="22"/>
      <c r="H101" s="22"/>
      <c r="I101" s="22"/>
      <c r="J101" s="23"/>
      <c r="K101" s="23"/>
    </row>
    <row r="102" spans="1:11" ht="60" hidden="1" x14ac:dyDescent="0.25">
      <c r="A102" s="20" t="str">
        <f>[1]Н0228_1037000158513_02_0_69_!A112</f>
        <v>1.6</v>
      </c>
      <c r="B102" s="21" t="str">
        <f>[1]Н0228_1037000158513_02_0_69_!B112</f>
        <v>Разработка программного обеспечения "Геоинформационная система городских электрических сетей" (блок №3)</v>
      </c>
      <c r="C102" s="20" t="str">
        <f>[1]Н0228_1037000158513_02_0_69_!C112</f>
        <v>J_0000007044</v>
      </c>
      <c r="D102" s="22"/>
      <c r="E102" s="22"/>
      <c r="F102" s="22"/>
      <c r="G102" s="22"/>
      <c r="H102" s="22"/>
      <c r="I102" s="22"/>
      <c r="J102" s="23"/>
      <c r="K102" s="23"/>
    </row>
    <row r="103" spans="1:11" ht="60" hidden="1" x14ac:dyDescent="0.25">
      <c r="A103" s="20" t="str">
        <f>[1]Н0228_1037000158513_02_0_69_!A113</f>
        <v>1.6</v>
      </c>
      <c r="B103" s="21" t="str">
        <f>[1]Н0228_1037000158513_02_0_69_!B113</f>
        <v>Разработка программного обеспечения "Геоинформационная система городских электрических сетей" (блок №4)</v>
      </c>
      <c r="C103" s="20" t="str">
        <f>[1]Н0228_1037000158513_02_0_69_!C113</f>
        <v>J_0000007045</v>
      </c>
      <c r="D103" s="22"/>
      <c r="E103" s="22"/>
      <c r="F103" s="22"/>
      <c r="G103" s="22"/>
      <c r="H103" s="22"/>
      <c r="I103" s="22"/>
      <c r="J103" s="23"/>
      <c r="K103" s="23"/>
    </row>
    <row r="104" spans="1:11" ht="60" hidden="1" x14ac:dyDescent="0.25">
      <c r="A104" s="20" t="str">
        <f>[1]Н0228_1037000158513_02_0_69_!A114</f>
        <v>1.6</v>
      </c>
      <c r="B104" s="21" t="str">
        <f>[1]Н0228_1037000158513_02_0_69_!B114</f>
        <v>Разработка программного обеспечения "Геоинформационная система городских электрических сетей" (блок №5)</v>
      </c>
      <c r="C104" s="20" t="str">
        <f>[1]Н0228_1037000158513_02_0_69_!C114</f>
        <v>J_0000007046</v>
      </c>
      <c r="D104" s="22"/>
      <c r="E104" s="22"/>
      <c r="F104" s="22"/>
      <c r="G104" s="22"/>
      <c r="H104" s="22"/>
      <c r="I104" s="22"/>
      <c r="J104" s="23"/>
      <c r="K104" s="23"/>
    </row>
    <row r="105" spans="1:11" ht="60" hidden="1" x14ac:dyDescent="0.25">
      <c r="A105" s="20" t="str">
        <f>[1]Н0228_1037000158513_02_0_69_!A115</f>
        <v>1.6</v>
      </c>
      <c r="B105" s="21" t="str">
        <f>[1]Н0228_1037000158513_02_0_69_!B115</f>
        <v>Разработка программного обеспечения "Геоинформационная система городских электрических сетей" (блок №6)</v>
      </c>
      <c r="C105" s="20" t="str">
        <f>[1]Н0228_1037000158513_02_0_69_!C115</f>
        <v>J_0000007047</v>
      </c>
      <c r="D105" s="22"/>
      <c r="E105" s="22"/>
      <c r="F105" s="22"/>
      <c r="G105" s="22"/>
      <c r="H105" s="22"/>
      <c r="I105" s="22"/>
      <c r="J105" s="23"/>
      <c r="K105" s="23"/>
    </row>
    <row r="106" spans="1:11" hidden="1" x14ac:dyDescent="0.25">
      <c r="A106" s="20" t="e">
        <f>[1]Н0228_1037000158513_02_0_69_!#REF!</f>
        <v>#REF!</v>
      </c>
      <c r="B106" s="21" t="e">
        <f>[1]Н0228_1037000158513_02_0_69_!#REF!</f>
        <v>#REF!</v>
      </c>
      <c r="C106" s="20" t="e">
        <f>[1]Н0228_1037000158513_02_0_69_!#REF!</f>
        <v>#REF!</v>
      </c>
      <c r="D106" s="22"/>
      <c r="E106" s="22"/>
      <c r="F106" s="22"/>
      <c r="G106" s="22"/>
      <c r="H106" s="22"/>
      <c r="I106" s="22"/>
      <c r="J106" s="23"/>
      <c r="K106" s="23"/>
    </row>
    <row r="107" spans="1:11" hidden="1" x14ac:dyDescent="0.25">
      <c r="A107" s="20" t="e">
        <f>[1]Н0228_1037000158513_02_0_69_!#REF!</f>
        <v>#REF!</v>
      </c>
      <c r="B107" s="21" t="e">
        <f>[1]Н0228_1037000158513_02_0_69_!#REF!</f>
        <v>#REF!</v>
      </c>
      <c r="C107" s="20" t="e">
        <f>[1]Н0228_1037000158513_02_0_69_!#REF!</f>
        <v>#REF!</v>
      </c>
      <c r="D107" s="22"/>
      <c r="E107" s="22"/>
      <c r="F107" s="22"/>
      <c r="G107" s="22"/>
      <c r="H107" s="22"/>
      <c r="I107" s="22"/>
      <c r="J107" s="23"/>
      <c r="K107" s="23"/>
    </row>
    <row r="108" spans="1:11" hidden="1" x14ac:dyDescent="0.25">
      <c r="A108" s="20" t="e">
        <f>[1]Н0228_1037000158513_02_0_69_!#REF!</f>
        <v>#REF!</v>
      </c>
      <c r="B108" s="21" t="e">
        <f>[1]Н0228_1037000158513_02_0_69_!#REF!</f>
        <v>#REF!</v>
      </c>
      <c r="C108" s="20" t="e">
        <f>[1]Н0228_1037000158513_02_0_69_!#REF!</f>
        <v>#REF!</v>
      </c>
      <c r="D108" s="22"/>
      <c r="E108" s="22"/>
      <c r="F108" s="22"/>
      <c r="G108" s="22"/>
      <c r="H108" s="22"/>
      <c r="I108" s="22"/>
      <c r="J108" s="23"/>
      <c r="K108" s="23"/>
    </row>
    <row r="109" spans="1:11" hidden="1" x14ac:dyDescent="0.25">
      <c r="A109" s="20" t="e">
        <f>[1]Н0228_1037000158513_02_0_69_!#REF!</f>
        <v>#REF!</v>
      </c>
      <c r="B109" s="21" t="e">
        <f>[1]Н0228_1037000158513_02_0_69_!#REF!</f>
        <v>#REF!</v>
      </c>
      <c r="C109" s="20" t="e">
        <f>[1]Н0228_1037000158513_02_0_69_!#REF!</f>
        <v>#REF!</v>
      </c>
      <c r="D109" s="22"/>
      <c r="E109" s="22"/>
      <c r="F109" s="22"/>
      <c r="G109" s="22"/>
      <c r="H109" s="22"/>
      <c r="I109" s="22"/>
      <c r="J109" s="23"/>
      <c r="K109" s="23"/>
    </row>
    <row r="110" spans="1:11" hidden="1" x14ac:dyDescent="0.25">
      <c r="A110" s="20" t="e">
        <f>[1]Н0228_1037000158513_02_0_69_!#REF!</f>
        <v>#REF!</v>
      </c>
      <c r="B110" s="21" t="e">
        <f>[1]Н0228_1037000158513_02_0_69_!#REF!</f>
        <v>#REF!</v>
      </c>
      <c r="C110" s="20" t="e">
        <f>[1]Н0228_1037000158513_02_0_69_!#REF!</f>
        <v>#REF!</v>
      </c>
      <c r="D110" s="22"/>
      <c r="E110" s="22"/>
      <c r="F110" s="22"/>
      <c r="G110" s="22"/>
      <c r="H110" s="22"/>
      <c r="I110" s="22"/>
      <c r="J110" s="23"/>
      <c r="K110" s="23"/>
    </row>
    <row r="111" spans="1:11" hidden="1" x14ac:dyDescent="0.25">
      <c r="A111" s="20" t="e">
        <f>[1]Н0228_1037000158513_02_0_69_!#REF!</f>
        <v>#REF!</v>
      </c>
      <c r="B111" s="21" t="e">
        <f>[1]Н0228_1037000158513_02_0_69_!#REF!</f>
        <v>#REF!</v>
      </c>
      <c r="C111" s="20" t="e">
        <f>[1]Н0228_1037000158513_02_0_69_!#REF!</f>
        <v>#REF!</v>
      </c>
      <c r="D111" s="22"/>
      <c r="E111" s="22"/>
      <c r="F111" s="22"/>
      <c r="G111" s="22"/>
      <c r="H111" s="22"/>
      <c r="I111" s="22"/>
      <c r="J111" s="23"/>
      <c r="K111" s="23"/>
    </row>
    <row r="112" spans="1:11" hidden="1" x14ac:dyDescent="0.25">
      <c r="A112" s="20" t="e">
        <f>[1]Н0228_1037000158513_02_0_69_!#REF!</f>
        <v>#REF!</v>
      </c>
      <c r="B112" s="21" t="e">
        <f>[1]Н0228_1037000158513_02_0_69_!#REF!</f>
        <v>#REF!</v>
      </c>
      <c r="C112" s="20" t="e">
        <f>[1]Н0228_1037000158513_02_0_69_!#REF!</f>
        <v>#REF!</v>
      </c>
      <c r="D112" s="22"/>
      <c r="E112" s="22"/>
      <c r="F112" s="22"/>
      <c r="G112" s="22"/>
      <c r="H112" s="22"/>
      <c r="I112" s="22"/>
      <c r="J112" s="23"/>
      <c r="K112" s="23"/>
    </row>
    <row r="113" spans="1:11" hidden="1" x14ac:dyDescent="0.25">
      <c r="A113" s="20" t="e">
        <f>[1]Н0228_1037000158513_02_0_69_!#REF!</f>
        <v>#REF!</v>
      </c>
      <c r="B113" s="21" t="e">
        <f>[1]Н0228_1037000158513_02_0_69_!#REF!</f>
        <v>#REF!</v>
      </c>
      <c r="C113" s="20" t="e">
        <f>[1]Н0228_1037000158513_02_0_69_!#REF!</f>
        <v>#REF!</v>
      </c>
      <c r="D113" s="22"/>
      <c r="E113" s="22"/>
      <c r="F113" s="22"/>
      <c r="G113" s="22"/>
      <c r="H113" s="22"/>
      <c r="I113" s="22"/>
      <c r="J113" s="23"/>
      <c r="K113" s="23"/>
    </row>
    <row r="114" spans="1:11" hidden="1" x14ac:dyDescent="0.25">
      <c r="A114" s="20" t="e">
        <f>[1]Н0228_1037000158513_02_0_69_!#REF!</f>
        <v>#REF!</v>
      </c>
      <c r="B114" s="21" t="e">
        <f>[1]Н0228_1037000158513_02_0_69_!#REF!</f>
        <v>#REF!</v>
      </c>
      <c r="C114" s="20" t="e">
        <f>[1]Н0228_1037000158513_02_0_69_!#REF!</f>
        <v>#REF!</v>
      </c>
      <c r="D114" s="22"/>
      <c r="E114" s="22"/>
      <c r="F114" s="22"/>
      <c r="G114" s="22"/>
      <c r="H114" s="22"/>
      <c r="I114" s="22"/>
      <c r="J114" s="23"/>
      <c r="K114" s="23"/>
    </row>
    <row r="115" spans="1:11" hidden="1" x14ac:dyDescent="0.25">
      <c r="A115" s="20" t="e">
        <f>[1]Н0228_1037000158513_02_0_69_!#REF!</f>
        <v>#REF!</v>
      </c>
      <c r="B115" s="21" t="e">
        <f>[1]Н0228_1037000158513_02_0_69_!#REF!</f>
        <v>#REF!</v>
      </c>
      <c r="C115" s="20" t="e">
        <f>[1]Н0228_1037000158513_02_0_69_!#REF!</f>
        <v>#REF!</v>
      </c>
      <c r="D115" s="22"/>
      <c r="E115" s="22"/>
      <c r="F115" s="22"/>
      <c r="G115" s="22"/>
      <c r="H115" s="22"/>
      <c r="I115" s="22"/>
      <c r="J115" s="23"/>
      <c r="K115" s="23"/>
    </row>
  </sheetData>
  <autoFilter ref="A19:AE115">
    <filterColumn colId="11">
      <customFilters>
        <customFilter operator="notEqual" val=" "/>
      </customFilters>
    </filterColumn>
  </autoFilter>
  <mergeCells count="13">
    <mergeCell ref="G17:H17"/>
    <mergeCell ref="I17:I18"/>
    <mergeCell ref="J17:K17"/>
    <mergeCell ref="A4:K4"/>
    <mergeCell ref="A6:K6"/>
    <mergeCell ref="A7:K7"/>
    <mergeCell ref="A13:K13"/>
    <mergeCell ref="A17:A18"/>
    <mergeCell ref="B17:B18"/>
    <mergeCell ref="C17:C18"/>
    <mergeCell ref="D17:D18"/>
    <mergeCell ref="E17:E18"/>
    <mergeCell ref="F17:F18"/>
  </mergeCells>
  <pageMargins left="0.59055118110236227" right="0.19685039370078741" top="0.19685039370078741" bottom="0.19685039370078741" header="0.27559055118110237" footer="0.27559055118110237"/>
  <pageSetup paperSize="8" scale="4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Н0228_1037000158513_13_0_69_</vt:lpstr>
      <vt:lpstr>Н0228_1037000158513_13_0_69_!Заголовки_для_печати</vt:lpstr>
      <vt:lpstr>Н0228_1037000158513_13_0_69_!Область_печати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2023-02-28T06:34:13Z</dcterms:created>
  <dcterms:modified xsi:type="dcterms:W3CDTF">2023-02-28T06:34:30Z</dcterms:modified>
</cp:coreProperties>
</file>