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G0628_1127024000399_5_0_69_0" sheetId="1" r:id="rId1"/>
  </sheets>
  <definedNames>
    <definedName name="_xlnm._FilterDatabase" localSheetId="0" hidden="1">G0628_1127024000399_5_0_69_0!$A$14:$BO$14</definedName>
    <definedName name="_xlnm.Print_Area" localSheetId="0">G0628_1127024000399_5_0_69_0!$A$1:$AL$86</definedName>
  </definedNames>
  <calcPr calcId="145621"/>
</workbook>
</file>

<file path=xl/calcChain.xml><?xml version="1.0" encoding="utf-8"?>
<calcChain xmlns="http://schemas.openxmlformats.org/spreadsheetml/2006/main">
  <c r="Z83" i="1" l="1"/>
  <c r="Z79" i="1"/>
  <c r="AE77" i="1"/>
  <c r="AE76" i="1" s="1"/>
  <c r="AE18" i="1" s="1"/>
  <c r="AD77" i="1"/>
  <c r="AD76" i="1" s="1"/>
  <c r="AD18" i="1" s="1"/>
  <c r="AC77" i="1"/>
  <c r="AB77" i="1"/>
  <c r="AA77" i="1"/>
  <c r="AA76" i="1" s="1"/>
  <c r="AA18" i="1" s="1"/>
  <c r="Z77" i="1"/>
  <c r="Z76" i="1" s="1"/>
  <c r="Z18" i="1" s="1"/>
  <c r="AC76" i="1"/>
  <c r="AB76" i="1"/>
  <c r="Z73" i="1"/>
  <c r="Z71" i="1"/>
  <c r="Z69" i="1" s="1"/>
  <c r="Z60" i="1"/>
  <c r="Z59" i="1"/>
  <c r="Z55" i="1"/>
  <c r="Z52" i="1" s="1"/>
  <c r="Z53" i="1"/>
  <c r="Z47" i="1"/>
  <c r="Z45" i="1"/>
  <c r="Z44" i="1" s="1"/>
  <c r="Z41" i="1"/>
  <c r="Z39" i="1" s="1"/>
  <c r="Z34" i="1"/>
  <c r="Z31" i="1"/>
  <c r="AE25" i="1"/>
  <c r="AE24" i="1" s="1"/>
  <c r="AE23" i="1" s="1"/>
  <c r="AE15" i="1" s="1"/>
  <c r="AD25" i="1"/>
  <c r="AD24" i="1" s="1"/>
  <c r="AD23" i="1" s="1"/>
  <c r="AD15" i="1" s="1"/>
  <c r="AD14" i="1" s="1"/>
  <c r="AC25" i="1"/>
  <c r="AB25" i="1"/>
  <c r="AA25" i="1"/>
  <c r="AA24" i="1" s="1"/>
  <c r="AA23" i="1" s="1"/>
  <c r="AA15" i="1" s="1"/>
  <c r="Z25" i="1"/>
  <c r="Z24" i="1" s="1"/>
  <c r="Z23" i="1" s="1"/>
  <c r="Z15" i="1" s="1"/>
  <c r="AC24" i="1"/>
  <c r="AC23" i="1" s="1"/>
  <c r="AC15" i="1" s="1"/>
  <c r="AC14" i="1" s="1"/>
  <c r="AB24" i="1"/>
  <c r="AB23" i="1" s="1"/>
  <c r="AB15" i="1" s="1"/>
  <c r="AB14" i="1" s="1"/>
  <c r="AE20" i="1"/>
  <c r="AD20" i="1"/>
  <c r="AC20" i="1"/>
  <c r="AB20" i="1"/>
  <c r="AA20" i="1"/>
  <c r="Z20" i="1"/>
  <c r="AE19" i="1"/>
  <c r="AD19" i="1"/>
  <c r="AC19" i="1"/>
  <c r="AB19" i="1"/>
  <c r="AA19" i="1"/>
  <c r="Z19" i="1"/>
  <c r="AC18" i="1"/>
  <c r="AB18" i="1"/>
  <c r="AE17" i="1"/>
  <c r="AD17" i="1"/>
  <c r="AC17" i="1"/>
  <c r="AB17" i="1"/>
  <c r="AA17" i="1"/>
  <c r="Z17" i="1"/>
  <c r="AE16" i="1"/>
  <c r="AD16" i="1"/>
  <c r="AC16" i="1"/>
  <c r="AB16" i="1"/>
  <c r="AA16" i="1"/>
  <c r="Z14" i="1" l="1"/>
  <c r="AA14" i="1"/>
  <c r="AE14" i="1"/>
  <c r="Z43" i="1"/>
  <c r="Z16" i="1" s="1"/>
  <c r="AF15" i="1"/>
  <c r="AG15" i="1"/>
  <c r="AH15" i="1"/>
  <c r="AI15" i="1"/>
  <c r="AJ15" i="1"/>
  <c r="AK15" i="1"/>
  <c r="AL15" i="1"/>
  <c r="AF16" i="1"/>
  <c r="AG16" i="1"/>
  <c r="AH16" i="1"/>
  <c r="AI16" i="1"/>
  <c r="AJ16" i="1"/>
  <c r="AK16" i="1"/>
  <c r="AL16" i="1"/>
  <c r="AF17" i="1"/>
  <c r="AG17" i="1"/>
  <c r="AH17" i="1"/>
  <c r="AI17" i="1"/>
  <c r="AJ17" i="1"/>
  <c r="AK17" i="1"/>
  <c r="AL17" i="1"/>
  <c r="AF18" i="1"/>
  <c r="AH18" i="1"/>
  <c r="AI18" i="1"/>
  <c r="AJ18" i="1"/>
  <c r="AK18" i="1"/>
  <c r="AL18" i="1"/>
  <c r="AF19" i="1"/>
  <c r="AG19" i="1"/>
  <c r="AH19" i="1"/>
  <c r="AI19" i="1"/>
  <c r="AJ19" i="1"/>
  <c r="AK19" i="1"/>
  <c r="AL19" i="1"/>
  <c r="AF20" i="1"/>
  <c r="AG20" i="1"/>
  <c r="AH20" i="1"/>
  <c r="AI20" i="1"/>
  <c r="AJ20" i="1"/>
  <c r="AK20" i="1"/>
  <c r="AL20" i="1"/>
  <c r="AF23" i="1"/>
  <c r="AG23" i="1"/>
  <c r="AH23" i="1"/>
  <c r="AI23" i="1"/>
  <c r="AJ23" i="1"/>
  <c r="AK23" i="1"/>
  <c r="AL23" i="1"/>
  <c r="AF24" i="1"/>
  <c r="AG24" i="1"/>
  <c r="AH24" i="1"/>
  <c r="AI24" i="1"/>
  <c r="AJ24" i="1"/>
  <c r="AK24" i="1"/>
  <c r="AL24" i="1"/>
  <c r="AF25" i="1"/>
  <c r="AG25" i="1"/>
  <c r="AH25" i="1"/>
  <c r="AI25" i="1"/>
  <c r="AJ25" i="1"/>
  <c r="AK25" i="1"/>
  <c r="AL25" i="1"/>
  <c r="AF26" i="1"/>
  <c r="AG26" i="1"/>
  <c r="AH26" i="1"/>
  <c r="AI26" i="1"/>
  <c r="AJ26" i="1"/>
  <c r="AK26" i="1"/>
  <c r="AL26" i="1"/>
  <c r="AF27" i="1"/>
  <c r="AG27" i="1"/>
  <c r="AH27" i="1"/>
  <c r="AI27" i="1"/>
  <c r="AJ27" i="1"/>
  <c r="AK27" i="1"/>
  <c r="AL27" i="1"/>
  <c r="AF28" i="1"/>
  <c r="AG28" i="1"/>
  <c r="AH28" i="1"/>
  <c r="AI28" i="1"/>
  <c r="AJ28" i="1"/>
  <c r="AK28" i="1"/>
  <c r="AL28" i="1"/>
  <c r="AF29" i="1"/>
  <c r="AG29" i="1"/>
  <c r="AH29" i="1"/>
  <c r="AI29" i="1"/>
  <c r="AJ29" i="1"/>
  <c r="AK29" i="1"/>
  <c r="AL29" i="1"/>
  <c r="AF30" i="1"/>
  <c r="AG30" i="1"/>
  <c r="AH30" i="1"/>
  <c r="AI30" i="1"/>
  <c r="AJ30" i="1"/>
  <c r="AK30" i="1"/>
  <c r="AL30" i="1"/>
  <c r="AF31" i="1"/>
  <c r="AG31" i="1"/>
  <c r="AH31" i="1"/>
  <c r="AI31" i="1"/>
  <c r="AJ31" i="1"/>
  <c r="AK31" i="1"/>
  <c r="AL31" i="1"/>
  <c r="AF32" i="1"/>
  <c r="AG32" i="1"/>
  <c r="AH32" i="1"/>
  <c r="AI32" i="1"/>
  <c r="AJ32" i="1"/>
  <c r="AK32" i="1"/>
  <c r="AL32" i="1"/>
  <c r="AF33" i="1"/>
  <c r="AG33" i="1"/>
  <c r="AH33" i="1"/>
  <c r="AI33" i="1"/>
  <c r="AJ33" i="1"/>
  <c r="AK33" i="1"/>
  <c r="AL33" i="1"/>
  <c r="AF34" i="1"/>
  <c r="AG34" i="1"/>
  <c r="AH34" i="1"/>
  <c r="AI34" i="1"/>
  <c r="AJ34" i="1"/>
  <c r="AK34" i="1"/>
  <c r="AL34" i="1"/>
  <c r="AF35" i="1"/>
  <c r="AG35" i="1"/>
  <c r="AH35" i="1"/>
  <c r="AI35" i="1"/>
  <c r="AJ35" i="1"/>
  <c r="AK35" i="1"/>
  <c r="AL35" i="1"/>
  <c r="AF36" i="1"/>
  <c r="AG36" i="1"/>
  <c r="AH36" i="1"/>
  <c r="AI36" i="1"/>
  <c r="AJ36" i="1"/>
  <c r="AK36" i="1"/>
  <c r="AL36" i="1"/>
  <c r="AF37" i="1"/>
  <c r="AG37" i="1"/>
  <c r="AH37" i="1"/>
  <c r="AI37" i="1"/>
  <c r="AJ37" i="1"/>
  <c r="AK37" i="1"/>
  <c r="AL37" i="1"/>
  <c r="AF38" i="1"/>
  <c r="AG38" i="1"/>
  <c r="AH38" i="1"/>
  <c r="AI38" i="1"/>
  <c r="AJ38" i="1"/>
  <c r="AK38" i="1"/>
  <c r="AL38" i="1"/>
  <c r="AF39" i="1"/>
  <c r="AG39" i="1"/>
  <c r="AH39" i="1"/>
  <c r="AI39" i="1"/>
  <c r="AJ39" i="1"/>
  <c r="AK39" i="1"/>
  <c r="AL39" i="1"/>
  <c r="AF40" i="1"/>
  <c r="AG40" i="1"/>
  <c r="AH40" i="1"/>
  <c r="AI40" i="1"/>
  <c r="AJ40" i="1"/>
  <c r="AK40" i="1"/>
  <c r="AL40" i="1"/>
  <c r="AF41" i="1"/>
  <c r="AG41" i="1"/>
  <c r="AH41" i="1"/>
  <c r="AI41" i="1"/>
  <c r="AJ41" i="1"/>
  <c r="AK41" i="1"/>
  <c r="AL41" i="1"/>
  <c r="AF42" i="1"/>
  <c r="AG42" i="1"/>
  <c r="AH42" i="1"/>
  <c r="AI42" i="1"/>
  <c r="AJ42" i="1"/>
  <c r="AK42" i="1"/>
  <c r="AL42" i="1"/>
  <c r="AF43" i="1"/>
  <c r="AG43" i="1"/>
  <c r="AH43" i="1"/>
  <c r="AI43" i="1"/>
  <c r="AJ43" i="1"/>
  <c r="AK43" i="1"/>
  <c r="AL43" i="1"/>
  <c r="AF44" i="1"/>
  <c r="AG44" i="1"/>
  <c r="AH44" i="1"/>
  <c r="AI44" i="1"/>
  <c r="AJ44" i="1"/>
  <c r="AK44" i="1"/>
  <c r="AL44" i="1"/>
  <c r="AF45" i="1"/>
  <c r="AG45" i="1"/>
  <c r="AH45" i="1"/>
  <c r="AI45" i="1"/>
  <c r="AJ45" i="1"/>
  <c r="AK45" i="1"/>
  <c r="AL45" i="1"/>
  <c r="AF46" i="1"/>
  <c r="AG46" i="1"/>
  <c r="AH46" i="1"/>
  <c r="AI46" i="1"/>
  <c r="AJ46" i="1"/>
  <c r="AK46" i="1"/>
  <c r="AL46" i="1"/>
  <c r="AF47" i="1"/>
  <c r="AG47" i="1"/>
  <c r="AH47" i="1"/>
  <c r="AI47" i="1"/>
  <c r="AJ47" i="1"/>
  <c r="AK47" i="1"/>
  <c r="AL47" i="1"/>
  <c r="AF48" i="1"/>
  <c r="AG48" i="1"/>
  <c r="AH48" i="1"/>
  <c r="AI48" i="1"/>
  <c r="AJ48" i="1"/>
  <c r="AK48" i="1"/>
  <c r="AL48" i="1"/>
  <c r="AF49" i="1"/>
  <c r="AG49" i="1"/>
  <c r="AH49" i="1"/>
  <c r="AI49" i="1"/>
  <c r="AJ49" i="1"/>
  <c r="AK49" i="1"/>
  <c r="AL49" i="1"/>
  <c r="AF50" i="1"/>
  <c r="AG50" i="1"/>
  <c r="AH50" i="1"/>
  <c r="AI50" i="1"/>
  <c r="AJ50" i="1"/>
  <c r="AK50" i="1"/>
  <c r="AL50" i="1"/>
  <c r="AF51" i="1"/>
  <c r="AG51" i="1"/>
  <c r="AH51" i="1"/>
  <c r="AI51" i="1"/>
  <c r="AJ51" i="1"/>
  <c r="AK51" i="1"/>
  <c r="AL51" i="1"/>
  <c r="AF52" i="1"/>
  <c r="AG52" i="1"/>
  <c r="AH52" i="1"/>
  <c r="AI52" i="1"/>
  <c r="AJ52" i="1"/>
  <c r="AK52" i="1"/>
  <c r="AL52" i="1"/>
  <c r="AF53" i="1"/>
  <c r="AG53" i="1"/>
  <c r="AH53" i="1"/>
  <c r="AI53" i="1"/>
  <c r="AJ53" i="1"/>
  <c r="AK53" i="1"/>
  <c r="AL53" i="1"/>
  <c r="AF54" i="1"/>
  <c r="AG54" i="1"/>
  <c r="AH54" i="1"/>
  <c r="AI54" i="1"/>
  <c r="AJ54" i="1"/>
  <c r="AK54" i="1"/>
  <c r="AL54" i="1"/>
  <c r="AF55" i="1"/>
  <c r="AG55" i="1"/>
  <c r="AH55" i="1"/>
  <c r="AI55" i="1"/>
  <c r="AJ55" i="1"/>
  <c r="AK55" i="1"/>
  <c r="AL55" i="1"/>
  <c r="AF56" i="1"/>
  <c r="AG56" i="1"/>
  <c r="AH56" i="1"/>
  <c r="AI56" i="1"/>
  <c r="AJ56" i="1"/>
  <c r="AK56" i="1"/>
  <c r="AL56" i="1"/>
  <c r="AF57" i="1"/>
  <c r="AG57" i="1"/>
  <c r="AH57" i="1"/>
  <c r="AI57" i="1"/>
  <c r="AJ57" i="1"/>
  <c r="AK57" i="1"/>
  <c r="AL57" i="1"/>
  <c r="AF58" i="1"/>
  <c r="AG58" i="1"/>
  <c r="AH58" i="1"/>
  <c r="AI58" i="1"/>
  <c r="AJ58" i="1"/>
  <c r="AK58" i="1"/>
  <c r="AL58" i="1"/>
  <c r="AF59" i="1"/>
  <c r="AG59" i="1"/>
  <c r="AH59" i="1"/>
  <c r="AI59" i="1"/>
  <c r="AJ59" i="1"/>
  <c r="AK59" i="1"/>
  <c r="AL59" i="1"/>
  <c r="AF60" i="1"/>
  <c r="AG60" i="1"/>
  <c r="AH60" i="1"/>
  <c r="AI60" i="1"/>
  <c r="AJ60" i="1"/>
  <c r="AK60" i="1"/>
  <c r="AL60" i="1"/>
  <c r="AF61" i="1"/>
  <c r="AG61" i="1"/>
  <c r="AH61" i="1"/>
  <c r="AI61" i="1"/>
  <c r="AJ61" i="1"/>
  <c r="AK61" i="1"/>
  <c r="AL61" i="1"/>
  <c r="AF62" i="1"/>
  <c r="AG62" i="1"/>
  <c r="AH62" i="1"/>
  <c r="AI62" i="1"/>
  <c r="AJ62" i="1"/>
  <c r="AK62" i="1"/>
  <c r="AL62" i="1"/>
  <c r="AF63" i="1"/>
  <c r="AG63" i="1"/>
  <c r="AH63" i="1"/>
  <c r="AI63" i="1"/>
  <c r="AJ63" i="1"/>
  <c r="AK63" i="1"/>
  <c r="AL63" i="1"/>
  <c r="AF64" i="1"/>
  <c r="AG64" i="1"/>
  <c r="AH64" i="1"/>
  <c r="AI64" i="1"/>
  <c r="AJ64" i="1"/>
  <c r="AK64" i="1"/>
  <c r="AL64" i="1"/>
  <c r="AF65" i="1"/>
  <c r="AG65" i="1"/>
  <c r="AH65" i="1"/>
  <c r="AI65" i="1"/>
  <c r="AJ65" i="1"/>
  <c r="AK65" i="1"/>
  <c r="AL65" i="1"/>
  <c r="AF66" i="1"/>
  <c r="AG66" i="1"/>
  <c r="AH66" i="1"/>
  <c r="AI66" i="1"/>
  <c r="AJ66" i="1"/>
  <c r="AK66" i="1"/>
  <c r="AL66" i="1"/>
  <c r="AF67" i="1"/>
  <c r="AG67" i="1"/>
  <c r="AH67" i="1"/>
  <c r="AI67" i="1"/>
  <c r="AJ67" i="1"/>
  <c r="AK67" i="1"/>
  <c r="AL67" i="1"/>
  <c r="AF68" i="1"/>
  <c r="AG68" i="1"/>
  <c r="AH68" i="1"/>
  <c r="AI68" i="1"/>
  <c r="AJ68" i="1"/>
  <c r="AK68" i="1"/>
  <c r="AL68" i="1"/>
  <c r="AF69" i="1"/>
  <c r="AG69" i="1"/>
  <c r="AH69" i="1"/>
  <c r="AI69" i="1"/>
  <c r="AJ69" i="1"/>
  <c r="AK69" i="1"/>
  <c r="AL69" i="1"/>
  <c r="AF70" i="1"/>
  <c r="AG70" i="1"/>
  <c r="AH70" i="1"/>
  <c r="AI70" i="1"/>
  <c r="AJ70" i="1"/>
  <c r="AK70" i="1"/>
  <c r="AL70" i="1"/>
  <c r="AF71" i="1"/>
  <c r="AG71" i="1"/>
  <c r="AH71" i="1"/>
  <c r="AI71" i="1"/>
  <c r="AJ71" i="1"/>
  <c r="AK71" i="1"/>
  <c r="AL71" i="1"/>
  <c r="AF72" i="1"/>
  <c r="AG72" i="1"/>
  <c r="AH72" i="1"/>
  <c r="AI72" i="1"/>
  <c r="AJ72" i="1"/>
  <c r="AK72" i="1"/>
  <c r="AL72" i="1"/>
  <c r="AF73" i="1"/>
  <c r="AG73" i="1"/>
  <c r="AH73" i="1"/>
  <c r="AI73" i="1"/>
  <c r="AJ73" i="1"/>
  <c r="AK73" i="1"/>
  <c r="AL73" i="1"/>
  <c r="AF74" i="1"/>
  <c r="AG74" i="1"/>
  <c r="AH74" i="1"/>
  <c r="AI74" i="1"/>
  <c r="AJ74" i="1"/>
  <c r="AK74" i="1"/>
  <c r="AL74" i="1"/>
  <c r="AF75" i="1"/>
  <c r="AG75" i="1"/>
  <c r="AH75" i="1"/>
  <c r="AI75" i="1"/>
  <c r="AJ75" i="1"/>
  <c r="AK75" i="1"/>
  <c r="AL75" i="1"/>
  <c r="AF76" i="1"/>
  <c r="AH76" i="1"/>
  <c r="AI76" i="1"/>
  <c r="AJ76" i="1"/>
  <c r="AK76" i="1"/>
  <c r="AL76" i="1"/>
  <c r="AF77" i="1"/>
  <c r="AG77" i="1"/>
  <c r="AH77" i="1"/>
  <c r="AI77" i="1"/>
  <c r="AJ77" i="1"/>
  <c r="AK77" i="1"/>
  <c r="AL77" i="1"/>
  <c r="AF78" i="1"/>
  <c r="AG78" i="1"/>
  <c r="AH78" i="1"/>
  <c r="AI78" i="1"/>
  <c r="AJ78" i="1"/>
  <c r="AK78" i="1"/>
  <c r="AL78" i="1"/>
  <c r="AF79" i="1"/>
  <c r="AG79" i="1"/>
  <c r="AH79" i="1"/>
  <c r="AI79" i="1"/>
  <c r="AJ79" i="1"/>
  <c r="AK79" i="1"/>
  <c r="AL79" i="1"/>
  <c r="AF80" i="1"/>
  <c r="AG80" i="1"/>
  <c r="AH80" i="1"/>
  <c r="AI80" i="1"/>
  <c r="AJ80" i="1"/>
  <c r="AK80" i="1"/>
  <c r="AL80" i="1"/>
  <c r="AF81" i="1"/>
  <c r="AG81" i="1"/>
  <c r="AH81" i="1"/>
  <c r="AI81" i="1"/>
  <c r="AJ81" i="1"/>
  <c r="AK81" i="1"/>
  <c r="AL81" i="1"/>
  <c r="AF82" i="1"/>
  <c r="AG82" i="1"/>
  <c r="AH82" i="1"/>
  <c r="AI82" i="1"/>
  <c r="AJ82" i="1"/>
  <c r="AK82" i="1"/>
  <c r="AL82" i="1"/>
  <c r="AF83" i="1"/>
  <c r="AG83" i="1"/>
  <c r="AH83" i="1"/>
  <c r="AI83" i="1"/>
  <c r="AJ83" i="1"/>
  <c r="AK83" i="1"/>
  <c r="AL83" i="1"/>
  <c r="AF84" i="1"/>
  <c r="AG84" i="1"/>
  <c r="AH84" i="1"/>
  <c r="AI84" i="1"/>
  <c r="AJ84" i="1"/>
  <c r="AK84" i="1"/>
  <c r="AL84" i="1"/>
  <c r="AF85" i="1"/>
  <c r="AG85" i="1"/>
  <c r="AH85" i="1"/>
  <c r="AI85" i="1"/>
  <c r="AJ85" i="1"/>
  <c r="AK85" i="1"/>
  <c r="AL85" i="1"/>
  <c r="AF86" i="1"/>
  <c r="AG86" i="1"/>
  <c r="AH86" i="1"/>
  <c r="AI86" i="1"/>
  <c r="AJ86" i="1"/>
  <c r="AK86" i="1"/>
  <c r="AL86" i="1"/>
  <c r="AF87" i="1"/>
  <c r="AG87" i="1"/>
  <c r="AH87" i="1"/>
  <c r="AI87" i="1"/>
  <c r="AJ87" i="1"/>
  <c r="AK87" i="1"/>
  <c r="AL87" i="1"/>
  <c r="AG14" i="1"/>
  <c r="AH14" i="1"/>
  <c r="AI14" i="1"/>
  <c r="AJ14" i="1"/>
  <c r="AK14" i="1"/>
  <c r="AL14" i="1"/>
  <c r="AF14" i="1"/>
  <c r="AG18" i="1"/>
  <c r="AG76" i="1" l="1"/>
</calcChain>
</file>

<file path=xl/sharedStrings.xml><?xml version="1.0" encoding="utf-8"?>
<sst xmlns="http://schemas.openxmlformats.org/spreadsheetml/2006/main" count="383" uniqueCount="225">
  <si>
    <t>Приложение  № 5</t>
  </si>
  <si>
    <t>к приказу Минэнерго России</t>
  </si>
  <si>
    <t>от «05» мая 2016 г. №380</t>
  </si>
  <si>
    <t>Форма 5. План ввода основных средств (с распределением по кварталам)</t>
  </si>
  <si>
    <t xml:space="preserve"> на 2023год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</si>
  <si>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</si>
  <si>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</si>
  <si>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</si>
  <si>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</si>
  <si>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</si>
  <si>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</si>
  <si>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</si>
  <si>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</si>
  <si>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</si>
  <si>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</si>
  <si>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</si>
  <si>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</si>
  <si>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</si>
  <si>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</si>
  <si>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</si>
  <si>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</si>
  <si>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</si>
  <si>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</si>
  <si>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</si>
  <si>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</si>
  <si>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</si>
  <si>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</si>
  <si>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</si>
  <si>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</si>
  <si>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</si>
  <si>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</si>
  <si>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</si>
  <si>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</si>
  <si>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</si>
  <si>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</si>
  <si>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</si>
  <si>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</si>
  <si>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</si>
  <si>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</si>
  <si>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</si>
  <si>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</si>
  <si>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</si>
  <si>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</si>
  <si>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</si>
  <si>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</si>
  <si>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</si>
  <si>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</si>
  <si>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</si>
  <si>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</si>
  <si>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</si>
  <si>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</si>
  <si>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</si>
  <si>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</si>
  <si>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</si>
  <si>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</si>
  <si>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</si>
  <si>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</si>
  <si>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</si>
  <si>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</si>
  <si>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</si>
  <si>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</si>
  <si>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</si>
  <si>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</si>
  <si>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</si>
  <si>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</si>
  <si>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</si>
  <si>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</si>
  <si>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</si>
  <si>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</si>
  <si>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</si>
  <si>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</si>
  <si>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</si>
  <si>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</si>
  <si>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</si>
  <si>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</si>
  <si>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</si>
  <si>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</si>
  <si>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</si>
  <si>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</si>
  <si>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</si>
  <si>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</si>
  <si>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</si>
  <si>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</si>
  <si>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</si>
  <si>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</si>
  <si>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</si>
  <si>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</si>
  <si>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</si>
  <si>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</si>
  <si>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</si>
  <si>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</si>
  <si>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</si>
  <si>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</si>
  <si>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</si>
  <si>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</si>
  <si>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</si>
  <si>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</si>
  <si>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</si>
  <si>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</si>
  <si>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</si>
  <si>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</si>
  <si>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</si>
  <si>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</si>
  <si>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</si>
  <si>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</si>
  <si>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</si>
  <si>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</si>
  <si>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</si>
  <si>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</si>
  <si>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</si>
  <si>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</si>
  <si>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</si>
  <si>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</si>
  <si>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</si>
  <si>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</si>
  <si>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</si>
  <si>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</si>
  <si>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</si>
  <si>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</si>
  <si>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</si>
  <si>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</si>
  <si>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</si>
  <si>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</si>
  <si>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</si>
  <si>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</si>
  <si>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</si>
  <si>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</si>
  <si>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</si>
  <si>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</si>
  <si>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</si>
  <si>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</si>
  <si>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</si>
  <si>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</si>
  <si>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</si>
  <si>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</si>
  <si>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</si>
  <si>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</si>
  <si>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</si>
  <si>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</si>
  <si>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</si>
  <si>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</si>
  <si>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</si>
  <si>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</si>
  <si>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</si>
  <si>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</si>
  <si>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</si>
  <si>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</si>
  <si>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</si>
  <si>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</si>
  <si>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</si>
  <si>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</si>
  <si>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</si>
  <si>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</si>
  <si>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</si>
  <si>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</si>
  <si>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</si>
  <si>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</si>
  <si>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</si>
  <si>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</si>
  <si>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</si>
  <si>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</si>
  <si>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</si>
  <si>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</si>
  <si>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</si>
  <si>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</si>
  <si>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</si>
  <si>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</si>
  <si>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</si>
  <si>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</si>
  <si>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</si>
  <si>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</si>
  <si>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</si>
  <si>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</si>
  <si>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</si>
  <si>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</si>
  <si>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</si>
  <si>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</si>
  <si>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</si>
  <si>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</si>
  <si>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</si>
  <si>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</si>
  <si>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</si>
  <si>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</si>
  <si>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</si>
  <si>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</si>
  <si>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</si>
  <si>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</si>
  <si>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</si>
  <si>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</si>
  <si>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</si>
  <si>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</si>
  <si>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</si>
  <si>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</si>
  <si>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</si>
  <si>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</si>
  <si>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</si>
  <si>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</si>
  <si>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</si>
  <si>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</si>
  <si>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</si>
  <si>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</si>
  <si>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</si>
  <si>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</si>
  <si>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</si>
  <si>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</si>
  <si>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</si>
  <si>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</si>
  <si>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</si>
  <si>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</si>
  <si>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</si>
  <si>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</si>
  <si>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</si>
  <si>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</si>
  <si>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</si>
  <si>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</si>
  <si>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</si>
  <si>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</si>
  <si>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</si>
  <si>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</si>
  <si>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</si>
  <si>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</si>
  <si>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>1.1.4.2.1</t>
  </si>
  <si>
    <t>N_007</t>
  </si>
  <si>
    <t>Реконструкция электороборудования ГПП 702</t>
  </si>
  <si>
    <t xml:space="preserve">Реконструкция пристройки к административному зданию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</si>
</sst>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26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5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6" applyNumberFormat="0" applyAlignment="0" applyProtection="0"/>
    <xf numFmtId="0" fontId="10" fillId="20" borderId="7" applyNumberFormat="0" applyAlignment="0" applyProtection="0"/>
    <xf numFmtId="0" fontId="11" fillId="20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1" applyNumberFormat="0" applyFill="0" applyAlignment="0" applyProtection="0"/>
    <xf numFmtId="0" fontId="16" fillId="21" borderId="12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13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14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06">
    <xf numFmtId="0" fontId="0" fillId="0" borderId="0" xfId="0"/>
    <xf numFmtId="0" fontId="5" fillId="0" borderId="0" xfId="4" applyFont="1" applyFill="1" applyBorder="1" applyAlignment="1"/>
    <xf numFmtId="0" fontId="0" fillId="0" borderId="0" xfId="0" applyFont="1" applyFill="1"/>
    <xf numFmtId="164" fontId="0" fillId="0" borderId="0" xfId="0" applyNumberFormat="1" applyFont="1" applyFill="1"/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0" fontId="0" fillId="0" borderId="0" xfId="0" applyFont="1" applyFill="1" applyBorder="1"/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164" fontId="0" fillId="0" borderId="3" xfId="5" applyNumberFormat="1" applyFont="1" applyFill="1" applyBorder="1" applyAlignment="1">
      <alignment horizontal="center" vertical="center" textRotation="90" wrapText="1"/>
    </xf>
    <xf numFmtId="49" fontId="0" fillId="0" borderId="3" xfId="5" applyNumberFormat="1" applyFont="1" applyFill="1" applyBorder="1" applyAlignment="1">
      <alignment horizontal="center" vertical="center"/>
    </xf>
    <xf numFmtId="164" fontId="0" fillId="0" borderId="3" xfId="5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top"/>
    </xf>
    <xf numFmtId="0" fontId="0" fillId="0" borderId="3" xfId="3" applyFont="1" applyFill="1" applyBorder="1" applyAlignment="1">
      <alignment horizontal="center" vertical="center" wrapText="1"/>
    </xf>
    <xf numFmtId="49" fontId="0" fillId="0" borderId="3" xfId="3" applyNumberFormat="1" applyFont="1" applyFill="1" applyBorder="1" applyAlignment="1">
      <alignment horizontal="center" vertical="center"/>
    </xf>
    <xf numFmtId="0" fontId="0" fillId="0" borderId="3" xfId="3" applyFont="1" applyFill="1" applyBorder="1" applyAlignment="1">
      <alignment horizontal="center" vertical="center"/>
    </xf>
    <xf numFmtId="0" fontId="0" fillId="0" borderId="3" xfId="5" applyFont="1" applyFill="1" applyBorder="1" applyAlignment="1">
      <alignment horizontal="center" vertical="center" wrapText="1"/>
    </xf>
    <xf numFmtId="164" fontId="0" fillId="0" borderId="3" xfId="3" applyNumberFormat="1" applyFont="1" applyFill="1" applyBorder="1" applyAlignment="1">
      <alignment horizontal="center" vertical="center"/>
    </xf>
    <xf numFmtId="0" fontId="5" fillId="0" borderId="0" xfId="3" applyFont="1" applyFill="1" applyAlignment="1">
      <alignment vertical="center"/>
    </xf>
    <xf numFmtId="0" fontId="5" fillId="0" borderId="0" xfId="2" applyFont="1" applyFill="1" applyBorder="1" applyAlignment="1"/>
    <xf numFmtId="0" fontId="0" fillId="0" borderId="3" xfId="5" applyFont="1" applyFill="1" applyBorder="1" applyAlignment="1">
      <alignment horizontal="center" vertical="center"/>
    </xf>
    <xf numFmtId="49" fontId="5" fillId="0" borderId="3" xfId="3" applyNumberFormat="1" applyFont="1" applyFill="1" applyBorder="1" applyAlignment="1">
      <alignment horizontal="center" vertical="top"/>
    </xf>
    <xf numFmtId="0" fontId="5" fillId="0" borderId="3" xfId="3" applyFont="1" applyFill="1" applyBorder="1" applyAlignment="1">
      <alignment horizontal="center" vertical="top" wrapText="1"/>
    </xf>
    <xf numFmtId="0" fontId="5" fillId="0" borderId="3" xfId="3" applyFont="1" applyFill="1" applyBorder="1" applyAlignment="1">
      <alignment horizontal="center" vertical="top"/>
    </xf>
    <xf numFmtId="2" fontId="0" fillId="0" borderId="3" xfId="3" applyNumberFormat="1" applyFont="1" applyFill="1" applyBorder="1" applyAlignment="1">
      <alignment horizontal="center" vertical="center"/>
    </xf>
    <xf numFmtId="164" fontId="0" fillId="24" borderId="3" xfId="3" applyNumberFormat="1" applyFont="1" applyFill="1" applyBorder="1" applyAlignment="1">
      <alignment horizontal="center" vertical="center"/>
    </xf>
    <xf numFmtId="2" fontId="27" fillId="25" borderId="3" xfId="3" applyNumberFormat="1" applyFont="1" applyFill="1" applyBorder="1" applyAlignment="1">
      <alignment horizontal="center" vertical="center" wrapText="1"/>
    </xf>
    <xf numFmtId="2" fontId="27" fillId="26" borderId="3" xfId="3" applyNumberFormat="1" applyFont="1" applyFill="1" applyBorder="1" applyAlignment="1">
      <alignment horizontal="center" vertical="center" wrapText="1"/>
    </xf>
    <xf numFmtId="2" fontId="27" fillId="27" borderId="3" xfId="3" applyNumberFormat="1" applyFont="1" applyFill="1" applyBorder="1" applyAlignment="1">
      <alignment horizontal="center" vertical="center" wrapText="1"/>
    </xf>
    <xf numFmtId="2" fontId="27" fillId="28" borderId="3" xfId="3" applyNumberFormat="1" applyFont="1" applyFill="1" applyBorder="1" applyAlignment="1">
      <alignment horizontal="center" vertical="center" wrapText="1"/>
    </xf>
    <xf numFmtId="164" fontId="5" fillId="0" borderId="3" xfId="3" applyNumberFormat="1" applyFont="1" applyFill="1" applyBorder="1" applyAlignment="1">
      <alignment horizontal="center" vertical="center"/>
    </xf>
    <xf numFmtId="164" fontId="5" fillId="25" borderId="3" xfId="3" applyNumberFormat="1" applyFont="1" applyFill="1" applyBorder="1" applyAlignment="1">
      <alignment horizontal="center" vertical="center"/>
    </xf>
    <xf numFmtId="164" fontId="5" fillId="26" borderId="3" xfId="3" applyNumberFormat="1" applyFont="1" applyFill="1" applyBorder="1" applyAlignment="1">
      <alignment horizontal="center" vertical="center"/>
    </xf>
    <xf numFmtId="164" fontId="5" fillId="29" borderId="3" xfId="3" applyNumberFormat="1" applyFont="1" applyFill="1" applyBorder="1" applyAlignment="1">
      <alignment horizontal="center" vertical="center"/>
    </xf>
    <xf numFmtId="164" fontId="5" fillId="27" borderId="3" xfId="3" applyNumberFormat="1" applyFont="1" applyFill="1" applyBorder="1" applyAlignment="1">
      <alignment horizontal="center" vertical="center"/>
    </xf>
    <xf numFmtId="164" fontId="5" fillId="28" borderId="3" xfId="3" applyNumberFormat="1" applyFont="1" applyFill="1" applyBorder="1" applyAlignment="1">
      <alignment horizontal="center" vertical="center"/>
    </xf>
    <xf numFmtId="164" fontId="27" fillId="26" borderId="3" xfId="3" applyNumberFormat="1" applyFont="1" applyFill="1" applyBorder="1" applyAlignment="1">
      <alignment horizontal="center" vertical="center"/>
    </xf>
    <xf numFmtId="164" fontId="28" fillId="26" borderId="3" xfId="3" applyNumberFormat="1" applyFont="1" applyFill="1" applyBorder="1" applyAlignment="1">
      <alignment horizontal="center" vertical="center"/>
    </xf>
    <xf numFmtId="164" fontId="28" fillId="27" borderId="3" xfId="3" applyNumberFormat="1" applyFont="1" applyFill="1" applyBorder="1" applyAlignment="1">
      <alignment horizontal="center" vertical="center"/>
    </xf>
    <xf numFmtId="164" fontId="28" fillId="28" borderId="3" xfId="3" applyNumberFormat="1" applyFont="1" applyFill="1" applyBorder="1" applyAlignment="1">
      <alignment horizontal="center" vertical="center"/>
    </xf>
    <xf numFmtId="0" fontId="27" fillId="0" borderId="0" xfId="0" applyFont="1" applyFill="1"/>
    <xf numFmtId="0" fontId="29" fillId="0" borderId="0" xfId="0" applyFont="1" applyFill="1"/>
    <xf numFmtId="2" fontId="0" fillId="26" borderId="3" xfId="3" applyNumberFormat="1" applyFont="1" applyFill="1" applyBorder="1" applyAlignment="1">
      <alignment horizontal="center" vertical="center"/>
    </xf>
    <xf numFmtId="164" fontId="0" fillId="26" borderId="3" xfId="3" applyNumberFormat="1" applyFont="1" applyFill="1" applyBorder="1" applyAlignment="1">
      <alignment horizontal="center" vertical="center"/>
    </xf>
    <xf numFmtId="2" fontId="0" fillId="26" borderId="5" xfId="3" applyNumberFormat="1" applyFont="1" applyFill="1" applyBorder="1" applyAlignment="1">
      <alignment horizontal="center" vertical="center"/>
    </xf>
    <xf numFmtId="2" fontId="27" fillId="26" borderId="3" xfId="3" applyNumberFormat="1" applyFont="1" applyFill="1" applyBorder="1" applyAlignment="1">
      <alignment horizontal="center" vertical="center"/>
    </xf>
    <xf numFmtId="49" fontId="0" fillId="27" borderId="3" xfId="3" applyNumberFormat="1" applyFont="1" applyFill="1" applyBorder="1" applyAlignment="1">
      <alignment horizontal="center" vertical="center"/>
    </xf>
    <xf numFmtId="0" fontId="0" fillId="27" borderId="3" xfId="3" applyFont="1" applyFill="1" applyBorder="1" applyAlignment="1">
      <alignment horizontal="center" vertical="center" wrapText="1"/>
    </xf>
    <xf numFmtId="0" fontId="0" fillId="27" borderId="3" xfId="3" applyFont="1" applyFill="1" applyBorder="1" applyAlignment="1">
      <alignment horizontal="center" vertical="center"/>
    </xf>
    <xf numFmtId="164" fontId="0" fillId="27" borderId="3" xfId="3" applyNumberFormat="1" applyFont="1" applyFill="1" applyBorder="1" applyAlignment="1">
      <alignment horizontal="center" vertical="center"/>
    </xf>
    <xf numFmtId="0" fontId="27" fillId="27" borderId="3" xfId="3" applyFont="1" applyFill="1" applyBorder="1" applyAlignment="1">
      <alignment horizontal="center" vertical="center" wrapText="1"/>
    </xf>
    <xf numFmtId="2" fontId="27" fillId="27" borderId="3" xfId="3" applyNumberFormat="1" applyFont="1" applyFill="1" applyBorder="1" applyAlignment="1">
      <alignment horizontal="center" vertical="center"/>
    </xf>
    <xf numFmtId="164" fontId="27" fillId="27" borderId="3" xfId="3" applyNumberFormat="1" applyFont="1" applyFill="1" applyBorder="1" applyAlignment="1">
      <alignment horizontal="center" vertical="center"/>
    </xf>
    <xf numFmtId="49" fontId="27" fillId="27" borderId="3" xfId="3" applyNumberFormat="1" applyFont="1" applyFill="1" applyBorder="1" applyAlignment="1">
      <alignment horizontal="center" vertical="center"/>
    </xf>
    <xf numFmtId="0" fontId="27" fillId="27" borderId="3" xfId="3" applyFont="1" applyFill="1" applyBorder="1" applyAlignment="1">
      <alignment horizontal="center" vertical="center"/>
    </xf>
    <xf numFmtId="49" fontId="0" fillId="29" borderId="3" xfId="3" applyNumberFormat="1" applyFont="1" applyFill="1" applyBorder="1" applyAlignment="1">
      <alignment horizontal="center" vertical="center"/>
    </xf>
    <xf numFmtId="0" fontId="0" fillId="29" borderId="3" xfId="3" applyFont="1" applyFill="1" applyBorder="1" applyAlignment="1">
      <alignment horizontal="center" vertical="center" wrapText="1"/>
    </xf>
    <xf numFmtId="0" fontId="0" fillId="29" borderId="3" xfId="3" applyFont="1" applyFill="1" applyBorder="1" applyAlignment="1">
      <alignment horizontal="center" vertical="center"/>
    </xf>
    <xf numFmtId="164" fontId="0" fillId="29" borderId="3" xfId="3" applyNumberFormat="1" applyFont="1" applyFill="1" applyBorder="1" applyAlignment="1">
      <alignment horizontal="center" vertical="center"/>
    </xf>
    <xf numFmtId="49" fontId="0" fillId="30" borderId="3" xfId="3" applyNumberFormat="1" applyFont="1" applyFill="1" applyBorder="1" applyAlignment="1">
      <alignment horizontal="center" vertical="center"/>
    </xf>
    <xf numFmtId="0" fontId="0" fillId="30" borderId="3" xfId="3" applyFont="1" applyFill="1" applyBorder="1" applyAlignment="1">
      <alignment horizontal="center" vertical="center" wrapText="1"/>
    </xf>
    <xf numFmtId="0" fontId="0" fillId="30" borderId="3" xfId="3" applyFont="1" applyFill="1" applyBorder="1" applyAlignment="1">
      <alignment horizontal="center" vertical="center"/>
    </xf>
    <xf numFmtId="164" fontId="0" fillId="30" borderId="3" xfId="3" applyNumberFormat="1" applyFont="1" applyFill="1" applyBorder="1" applyAlignment="1">
      <alignment horizontal="center" vertical="center"/>
    </xf>
    <xf numFmtId="49" fontId="0" fillId="28" borderId="3" xfId="3" applyNumberFormat="1" applyFont="1" applyFill="1" applyBorder="1" applyAlignment="1">
      <alignment horizontal="center" vertical="center"/>
    </xf>
    <xf numFmtId="0" fontId="0" fillId="28" borderId="3" xfId="3" applyFont="1" applyFill="1" applyBorder="1" applyAlignment="1">
      <alignment horizontal="center" vertical="center" wrapText="1"/>
    </xf>
    <xf numFmtId="0" fontId="0" fillId="28" borderId="3" xfId="3" applyFont="1" applyFill="1" applyBorder="1" applyAlignment="1">
      <alignment horizontal="center" vertical="center"/>
    </xf>
    <xf numFmtId="164" fontId="0" fillId="28" borderId="3" xfId="3" applyNumberFormat="1" applyFont="1" applyFill="1" applyBorder="1" applyAlignment="1">
      <alignment horizontal="center" vertical="center"/>
    </xf>
    <xf numFmtId="0" fontId="27" fillId="28" borderId="3" xfId="3" applyFont="1" applyFill="1" applyBorder="1" applyAlignment="1">
      <alignment horizontal="center" vertical="center" wrapText="1"/>
    </xf>
    <xf numFmtId="2" fontId="27" fillId="28" borderId="3" xfId="3" applyNumberFormat="1" applyFont="1" applyFill="1" applyBorder="1" applyAlignment="1">
      <alignment horizontal="center" vertical="center"/>
    </xf>
    <xf numFmtId="164" fontId="27" fillId="28" borderId="3" xfId="3" applyNumberFormat="1" applyFont="1" applyFill="1" applyBorder="1" applyAlignment="1">
      <alignment horizontal="center" vertical="center"/>
    </xf>
    <xf numFmtId="49" fontId="0" fillId="26" borderId="5" xfId="3" applyNumberFormat="1" applyFont="1" applyFill="1" applyBorder="1" applyAlignment="1">
      <alignment horizontal="center" vertical="center"/>
    </xf>
    <xf numFmtId="0" fontId="0" fillId="26" borderId="3" xfId="3" applyFont="1" applyFill="1" applyBorder="1" applyAlignment="1">
      <alignment horizontal="center" vertical="center" wrapText="1"/>
    </xf>
    <xf numFmtId="0" fontId="0" fillId="26" borderId="3" xfId="3" applyFont="1" applyFill="1" applyBorder="1" applyAlignment="1">
      <alignment horizontal="center" vertical="center"/>
    </xf>
    <xf numFmtId="164" fontId="0" fillId="26" borderId="5" xfId="3" applyNumberFormat="1" applyFont="1" applyFill="1" applyBorder="1" applyAlignment="1">
      <alignment horizontal="center" vertical="center"/>
    </xf>
    <xf numFmtId="49" fontId="0" fillId="26" borderId="3" xfId="3" applyNumberFormat="1" applyFont="1" applyFill="1" applyBorder="1" applyAlignment="1">
      <alignment horizontal="center" vertical="center"/>
    </xf>
    <xf numFmtId="0" fontId="27" fillId="26" borderId="3" xfId="3" applyFont="1" applyFill="1" applyBorder="1" applyAlignment="1">
      <alignment horizontal="center" vertical="center" wrapText="1"/>
    </xf>
    <xf numFmtId="49" fontId="27" fillId="26" borderId="3" xfId="3" applyNumberFormat="1" applyFont="1" applyFill="1" applyBorder="1" applyAlignment="1">
      <alignment horizontal="center" vertical="center"/>
    </xf>
    <xf numFmtId="0" fontId="27" fillId="26" borderId="3" xfId="3" applyFont="1" applyFill="1" applyBorder="1" applyAlignment="1">
      <alignment horizontal="center" vertical="center"/>
    </xf>
    <xf numFmtId="49" fontId="27" fillId="26" borderId="3" xfId="3" applyNumberFormat="1" applyFont="1" applyFill="1" applyBorder="1" applyAlignment="1">
      <alignment horizontal="center" vertical="center" wrapText="1"/>
    </xf>
    <xf numFmtId="49" fontId="0" fillId="25" borderId="3" xfId="3" applyNumberFormat="1" applyFont="1" applyFill="1" applyBorder="1" applyAlignment="1">
      <alignment horizontal="center" vertical="center"/>
    </xf>
    <xf numFmtId="0" fontId="0" fillId="25" borderId="3" xfId="3" applyFont="1" applyFill="1" applyBorder="1" applyAlignment="1">
      <alignment horizontal="center" vertical="center" wrapText="1"/>
    </xf>
    <xf numFmtId="0" fontId="0" fillId="25" borderId="3" xfId="3" applyFont="1" applyFill="1" applyBorder="1" applyAlignment="1">
      <alignment horizontal="center" vertical="center"/>
    </xf>
    <xf numFmtId="164" fontId="0" fillId="25" borderId="3" xfId="3" applyNumberFormat="1" applyFont="1" applyFill="1" applyBorder="1" applyAlignment="1">
      <alignment horizontal="center" vertical="center"/>
    </xf>
    <xf numFmtId="2" fontId="0" fillId="25" borderId="3" xfId="3" applyNumberFormat="1" applyFont="1" applyFill="1" applyBorder="1" applyAlignment="1">
      <alignment horizontal="center" vertical="center"/>
    </xf>
    <xf numFmtId="0" fontId="27" fillId="25" borderId="3" xfId="3" applyFont="1" applyFill="1" applyBorder="1" applyAlignment="1">
      <alignment horizontal="center" vertical="center" wrapText="1"/>
    </xf>
    <xf numFmtId="2" fontId="27" fillId="25" borderId="3" xfId="3" applyNumberFormat="1" applyFont="1" applyFill="1" applyBorder="1" applyAlignment="1">
      <alignment horizontal="center" vertical="center"/>
    </xf>
    <xf numFmtId="164" fontId="0" fillId="25" borderId="5" xfId="3" applyNumberFormat="1" applyFont="1" applyFill="1" applyBorder="1" applyAlignment="1">
      <alignment horizontal="center" vertical="center"/>
    </xf>
    <xf numFmtId="0" fontId="0" fillId="26" borderId="3" xfId="5" applyFont="1" applyFill="1" applyBorder="1" applyAlignment="1">
      <alignment horizontal="center" vertical="center" wrapText="1"/>
    </xf>
    <xf numFmtId="0" fontId="0" fillId="26" borderId="3" xfId="0" applyFont="1" applyFill="1" applyBorder="1" applyAlignment="1">
      <alignment horizontal="center" vertical="center" textRotation="90" wrapText="1"/>
    </xf>
    <xf numFmtId="0" fontId="0" fillId="26" borderId="3" xfId="5" applyFont="1" applyFill="1" applyBorder="1" applyAlignment="1">
      <alignment horizontal="center" vertical="center" textRotation="90" wrapText="1"/>
    </xf>
    <xf numFmtId="164" fontId="0" fillId="26" borderId="3" xfId="5" applyNumberFormat="1" applyFont="1" applyFill="1" applyBorder="1" applyAlignment="1">
      <alignment horizontal="center" vertical="center" textRotation="90" wrapText="1"/>
    </xf>
    <xf numFmtId="49" fontId="0" fillId="26" borderId="3" xfId="5" applyNumberFormat="1" applyFont="1" applyFill="1" applyBorder="1" applyAlignment="1">
      <alignment horizontal="center" vertical="center"/>
    </xf>
    <xf numFmtId="164" fontId="0" fillId="26" borderId="3" xfId="5" applyNumberFormat="1" applyFont="1" applyFill="1" applyBorder="1" applyAlignment="1">
      <alignment horizontal="center" vertical="center"/>
    </xf>
    <xf numFmtId="2" fontId="5" fillId="0" borderId="3" xfId="3" applyNumberFormat="1" applyFont="1" applyFill="1" applyBorder="1" applyAlignment="1">
      <alignment horizontal="center" vertical="center"/>
    </xf>
    <xf numFmtId="164" fontId="5" fillId="30" borderId="3" xfId="3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5" fillId="0" borderId="1" xfId="4" applyFont="1" applyFill="1" applyBorder="1" applyAlignment="1">
      <alignment horizont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 wrapText="1"/>
    </xf>
    <xf numFmtId="0" fontId="0" fillId="0" borderId="5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0" fillId="26" borderId="3" xfId="5" applyFont="1" applyFill="1" applyBorder="1" applyAlignment="1">
      <alignment horizontal="center" vertical="center" wrapText="1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0"/>
  <tableStyles count="0" defaultTableStyle="TableStyleMedium2" defaultPivotStyle="PivotStyleLight16"/>
  <colors>
    <mruColors>
      <color rgb="FFCCFFCC"/>
      <color rgb="FFCCFFFF"/>
      <color rgb="FF66CCFF"/>
      <color rgb="FFFFCCFF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87"/>
  <sheetViews>
    <sheetView tabSelected="1" zoomScale="60" zoomScaleNormal="60" workbookViewId="0">
      <pane ySplit="14" topLeftCell="A85" activePane="bottomLeft" state="frozen"/>
      <selection pane="bottomLeft" activeCell="C94" sqref="C94"/>
    </sheetView>
  </sheetViews>
  <sheetFormatPr defaultRowHeight="15.75" outlineLevelRow="1" outlineLevelCol="1" x14ac:dyDescent="0.25"/>
  <cols>
    <col min="1" max="1" width="10.625" style="2" customWidth="1"/>
    <col min="2" max="2" width="53.875" style="2" customWidth="1"/>
    <col min="3" max="3" width="12.75" style="2" customWidth="1"/>
    <col min="4" max="4" width="13.25" style="2" customWidth="1" outlineLevel="1"/>
    <col min="5" max="10" width="6.25" style="2" customWidth="1" outlineLevel="1"/>
    <col min="11" max="11" width="13.625" style="2" customWidth="1" outlineLevel="1"/>
    <col min="12" max="12" width="6.875" style="2" customWidth="1" outlineLevel="1"/>
    <col min="13" max="17" width="6.5" style="2" customWidth="1" outlineLevel="1"/>
    <col min="18" max="18" width="11.125" style="2" customWidth="1" outlineLevel="1"/>
    <col min="19" max="19" width="7.125" style="2" customWidth="1" outlineLevel="1"/>
    <col min="20" max="24" width="6.625" style="2" customWidth="1" outlineLevel="1"/>
    <col min="25" max="25" width="11.375" style="2" customWidth="1"/>
    <col min="26" max="26" width="7.75" style="2" customWidth="1"/>
    <col min="27" max="27" width="7.5" style="2" customWidth="1"/>
    <col min="28" max="28" width="6.625" style="2" customWidth="1"/>
    <col min="29" max="29" width="9.625" style="3" customWidth="1"/>
    <col min="30" max="31" width="6.25" style="2" customWidth="1"/>
    <col min="32" max="32" width="11.125" style="2" customWidth="1"/>
    <col min="33" max="33" width="7.625" style="2" customWidth="1"/>
    <col min="34" max="34" width="7.125" style="2" customWidth="1"/>
    <col min="35" max="35" width="7.5" style="2" customWidth="1"/>
    <col min="36" max="36" width="12.125" style="3" customWidth="1"/>
    <col min="37" max="38" width="6.5" style="2" customWidth="1"/>
    <col min="39" max="39" width="3.5" style="2" customWidth="1"/>
    <col min="40" max="40" width="5.75" style="2" customWidth="1"/>
    <col min="41" max="41" width="16.125" style="2" customWidth="1"/>
    <col min="42" max="42" width="21.25" style="2" customWidth="1"/>
    <col min="43" max="43" width="12.625" style="2" customWidth="1"/>
    <col min="44" max="44" width="22.375" style="2" customWidth="1"/>
    <col min="45" max="45" width="10.875" style="2" customWidth="1"/>
    <col min="46" max="46" width="17.375" style="2" customWidth="1"/>
    <col min="47" max="48" width="4.125" style="2" customWidth="1"/>
    <col min="49" max="49" width="3.75" style="2" customWidth="1"/>
    <col min="50" max="50" width="3.875" style="2" customWidth="1"/>
    <col min="51" max="51" width="4.5" style="2" customWidth="1"/>
    <col min="52" max="52" width="5" style="2" customWidth="1"/>
    <col min="53" max="53" width="5.5" style="2" customWidth="1"/>
    <col min="54" max="54" width="5.75" style="2" customWidth="1"/>
    <col min="55" max="55" width="5.5" style="2" customWidth="1"/>
    <col min="56" max="57" width="5" style="2" customWidth="1"/>
    <col min="58" max="58" width="12.875" style="2" customWidth="1"/>
    <col min="59" max="68" width="5" style="2" customWidth="1"/>
    <col min="69" max="16384" width="9" style="2"/>
  </cols>
  <sheetData>
    <row r="1" spans="1:67" ht="15.75" customHeight="1" outlineLevel="1" x14ac:dyDescent="0.25">
      <c r="AL1" s="4" t="s">
        <v>0</v>
      </c>
    </row>
    <row r="2" spans="1:67" ht="15.75" customHeight="1" outlineLevel="1" x14ac:dyDescent="0.25">
      <c r="AL2" s="5" t="s">
        <v>1</v>
      </c>
    </row>
    <row r="3" spans="1:67" ht="15.75" customHeight="1" outlineLevel="1" x14ac:dyDescent="0.25">
      <c r="AL3" s="5" t="s">
        <v>2</v>
      </c>
    </row>
    <row r="4" spans="1:67" ht="15.75" customHeight="1" outlineLevel="1" x14ac:dyDescent="0.25">
      <c r="A4" s="95" t="s">
        <v>3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</row>
    <row r="5" spans="1:67" ht="15.75" customHeight="1" outlineLevel="1" x14ac:dyDescent="0.25">
      <c r="A5" s="96" t="s">
        <v>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</row>
    <row r="6" spans="1:67" ht="19.5" customHeight="1" outlineLevel="1" x14ac:dyDescent="0.25">
      <c r="A6" s="97" t="s">
        <v>5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</row>
    <row r="7" spans="1:67" ht="15.75" customHeight="1" outlineLevel="1" x14ac:dyDescent="0.25">
      <c r="A7" s="98" t="s">
        <v>6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</row>
    <row r="8" spans="1:67" ht="15.75" customHeight="1" outlineLevel="1" x14ac:dyDescent="0.25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</row>
    <row r="9" spans="1:67" ht="19.5" customHeight="1" x14ac:dyDescent="0.25">
      <c r="A9" s="100" t="s">
        <v>7</v>
      </c>
      <c r="B9" s="103" t="s">
        <v>8</v>
      </c>
      <c r="C9" s="103" t="s">
        <v>9</v>
      </c>
      <c r="D9" s="104" t="s">
        <v>10</v>
      </c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</row>
    <row r="10" spans="1:67" ht="32.25" customHeight="1" x14ac:dyDescent="0.25">
      <c r="A10" s="101"/>
      <c r="B10" s="103"/>
      <c r="C10" s="103"/>
      <c r="D10" s="104" t="s">
        <v>11</v>
      </c>
      <c r="E10" s="104"/>
      <c r="F10" s="104"/>
      <c r="G10" s="104"/>
      <c r="H10" s="104"/>
      <c r="I10" s="104"/>
      <c r="J10" s="104"/>
      <c r="K10" s="104" t="s">
        <v>12</v>
      </c>
      <c r="L10" s="104"/>
      <c r="M10" s="104"/>
      <c r="N10" s="104"/>
      <c r="O10" s="104"/>
      <c r="P10" s="104"/>
      <c r="Q10" s="104"/>
      <c r="R10" s="104" t="s">
        <v>13</v>
      </c>
      <c r="S10" s="104"/>
      <c r="T10" s="104"/>
      <c r="U10" s="104"/>
      <c r="V10" s="104"/>
      <c r="W10" s="104"/>
      <c r="X10" s="104"/>
      <c r="Y10" s="104" t="s">
        <v>14</v>
      </c>
      <c r="Z10" s="104"/>
      <c r="AA10" s="104"/>
      <c r="AB10" s="104"/>
      <c r="AC10" s="104"/>
      <c r="AD10" s="104"/>
      <c r="AE10" s="104"/>
      <c r="AF10" s="103" t="s">
        <v>15</v>
      </c>
      <c r="AG10" s="103"/>
      <c r="AH10" s="103"/>
      <c r="AI10" s="103"/>
      <c r="AJ10" s="103"/>
      <c r="AK10" s="103"/>
      <c r="AL10" s="103"/>
      <c r="AM10" s="6"/>
      <c r="AN10" s="6"/>
      <c r="AO10" s="6"/>
      <c r="AP10" s="6"/>
    </row>
    <row r="11" spans="1:67" ht="60" customHeight="1" x14ac:dyDescent="0.25">
      <c r="A11" s="101"/>
      <c r="B11" s="103"/>
      <c r="C11" s="103"/>
      <c r="D11" s="16" t="s">
        <v>16</v>
      </c>
      <c r="E11" s="104" t="s">
        <v>17</v>
      </c>
      <c r="F11" s="104"/>
      <c r="G11" s="104"/>
      <c r="H11" s="104"/>
      <c r="I11" s="104"/>
      <c r="J11" s="104"/>
      <c r="K11" s="16" t="s">
        <v>16</v>
      </c>
      <c r="L11" s="103" t="s">
        <v>17</v>
      </c>
      <c r="M11" s="103"/>
      <c r="N11" s="103"/>
      <c r="O11" s="103"/>
      <c r="P11" s="103"/>
      <c r="Q11" s="103"/>
      <c r="R11" s="16" t="s">
        <v>16</v>
      </c>
      <c r="S11" s="103" t="s">
        <v>17</v>
      </c>
      <c r="T11" s="103"/>
      <c r="U11" s="103"/>
      <c r="V11" s="103"/>
      <c r="W11" s="103"/>
      <c r="X11" s="103"/>
      <c r="Y11" s="87" t="s">
        <v>16</v>
      </c>
      <c r="Z11" s="105" t="s">
        <v>17</v>
      </c>
      <c r="AA11" s="105"/>
      <c r="AB11" s="105"/>
      <c r="AC11" s="105"/>
      <c r="AD11" s="105"/>
      <c r="AE11" s="105"/>
      <c r="AF11" s="16" t="s">
        <v>16</v>
      </c>
      <c r="AG11" s="103" t="s">
        <v>17</v>
      </c>
      <c r="AH11" s="103"/>
      <c r="AI11" s="103"/>
      <c r="AJ11" s="103"/>
      <c r="AK11" s="103"/>
      <c r="AL11" s="103"/>
    </row>
    <row r="12" spans="1:67" ht="87.75" customHeight="1" x14ac:dyDescent="0.45">
      <c r="A12" s="102"/>
      <c r="B12" s="103"/>
      <c r="C12" s="103"/>
      <c r="D12" s="7" t="s">
        <v>18</v>
      </c>
      <c r="E12" s="7" t="s">
        <v>18</v>
      </c>
      <c r="F12" s="8" t="s">
        <v>19</v>
      </c>
      <c r="G12" s="8" t="s">
        <v>20</v>
      </c>
      <c r="H12" s="8" t="s">
        <v>21</v>
      </c>
      <c r="I12" s="8" t="s">
        <v>22</v>
      </c>
      <c r="J12" s="8" t="s">
        <v>23</v>
      </c>
      <c r="K12" s="7" t="s">
        <v>18</v>
      </c>
      <c r="L12" s="7" t="s">
        <v>18</v>
      </c>
      <c r="M12" s="8" t="s">
        <v>19</v>
      </c>
      <c r="N12" s="8" t="s">
        <v>20</v>
      </c>
      <c r="O12" s="8" t="s">
        <v>21</v>
      </c>
      <c r="P12" s="8" t="s">
        <v>22</v>
      </c>
      <c r="Q12" s="8" t="s">
        <v>23</v>
      </c>
      <c r="R12" s="7" t="s">
        <v>18</v>
      </c>
      <c r="S12" s="7" t="s">
        <v>18</v>
      </c>
      <c r="T12" s="8" t="s">
        <v>19</v>
      </c>
      <c r="U12" s="8" t="s">
        <v>20</v>
      </c>
      <c r="V12" s="8" t="s">
        <v>21</v>
      </c>
      <c r="W12" s="8" t="s">
        <v>22</v>
      </c>
      <c r="X12" s="8" t="s">
        <v>23</v>
      </c>
      <c r="Y12" s="88" t="s">
        <v>18</v>
      </c>
      <c r="Z12" s="88" t="s">
        <v>18</v>
      </c>
      <c r="AA12" s="89" t="s">
        <v>19</v>
      </c>
      <c r="AB12" s="89" t="s">
        <v>20</v>
      </c>
      <c r="AC12" s="90" t="s">
        <v>21</v>
      </c>
      <c r="AD12" s="89" t="s">
        <v>22</v>
      </c>
      <c r="AE12" s="89" t="s">
        <v>23</v>
      </c>
      <c r="AF12" s="7" t="s">
        <v>18</v>
      </c>
      <c r="AG12" s="7" t="s">
        <v>18</v>
      </c>
      <c r="AH12" s="8" t="s">
        <v>19</v>
      </c>
      <c r="AI12" s="8" t="s">
        <v>20</v>
      </c>
      <c r="AJ12" s="9" t="s">
        <v>21</v>
      </c>
      <c r="AK12" s="8" t="s">
        <v>22</v>
      </c>
      <c r="AL12" s="8" t="s">
        <v>23</v>
      </c>
      <c r="AO12" s="41"/>
    </row>
    <row r="13" spans="1:67" x14ac:dyDescent="0.25">
      <c r="A13" s="20">
        <v>1</v>
      </c>
      <c r="B13" s="20">
        <v>2</v>
      </c>
      <c r="C13" s="20">
        <v>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 t="s">
        <v>29</v>
      </c>
      <c r="J13" s="10" t="s">
        <v>30</v>
      </c>
      <c r="K13" s="10" t="s">
        <v>31</v>
      </c>
      <c r="L13" s="10" t="s">
        <v>32</v>
      </c>
      <c r="M13" s="10" t="s">
        <v>33</v>
      </c>
      <c r="N13" s="10" t="s">
        <v>34</v>
      </c>
      <c r="O13" s="10" t="s">
        <v>35</v>
      </c>
      <c r="P13" s="10" t="s">
        <v>36</v>
      </c>
      <c r="Q13" s="10" t="s">
        <v>37</v>
      </c>
      <c r="R13" s="10" t="s">
        <v>38</v>
      </c>
      <c r="S13" s="10" t="s">
        <v>39</v>
      </c>
      <c r="T13" s="10" t="s">
        <v>40</v>
      </c>
      <c r="U13" s="10" t="s">
        <v>41</v>
      </c>
      <c r="V13" s="10" t="s">
        <v>42</v>
      </c>
      <c r="W13" s="10" t="s">
        <v>43</v>
      </c>
      <c r="X13" s="10" t="s">
        <v>44</v>
      </c>
      <c r="Y13" s="91" t="s">
        <v>45</v>
      </c>
      <c r="Z13" s="91" t="s">
        <v>46</v>
      </c>
      <c r="AA13" s="91" t="s">
        <v>47</v>
      </c>
      <c r="AB13" s="91" t="s">
        <v>48</v>
      </c>
      <c r="AC13" s="92" t="s">
        <v>49</v>
      </c>
      <c r="AD13" s="91" t="s">
        <v>50</v>
      </c>
      <c r="AE13" s="91" t="s">
        <v>51</v>
      </c>
      <c r="AF13" s="10" t="s">
        <v>52</v>
      </c>
      <c r="AG13" s="10" t="s">
        <v>53</v>
      </c>
      <c r="AH13" s="10" t="s">
        <v>54</v>
      </c>
      <c r="AI13" s="10" t="s">
        <v>55</v>
      </c>
      <c r="AJ13" s="11" t="s">
        <v>56</v>
      </c>
      <c r="AK13" s="10" t="s">
        <v>57</v>
      </c>
      <c r="AL13" s="10" t="s">
        <v>58</v>
      </c>
    </row>
    <row r="14" spans="1:67" s="12" customFormat="1" ht="33.75" customHeight="1" x14ac:dyDescent="0.25">
      <c r="A14" s="21" t="s">
        <v>60</v>
      </c>
      <c r="B14" s="22" t="s">
        <v>61</v>
      </c>
      <c r="C14" s="23" t="s">
        <v>62</v>
      </c>
      <c r="D14" s="30">
        <v>0</v>
      </c>
      <c r="E14" s="30">
        <v>0</v>
      </c>
      <c r="F14" s="93">
        <v>0</v>
      </c>
      <c r="G14" s="93">
        <v>0</v>
      </c>
      <c r="H14" s="93">
        <v>0</v>
      </c>
      <c r="I14" s="93">
        <v>0</v>
      </c>
      <c r="J14" s="93">
        <v>0</v>
      </c>
      <c r="K14" s="30">
        <v>0</v>
      </c>
      <c r="L14" s="30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30">
        <v>0</v>
      </c>
      <c r="S14" s="30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32">
        <v>0</v>
      </c>
      <c r="Z14" s="32">
        <f>Z15+Z16+Z17+Z18+Z19+Z20</f>
        <v>59.061239478531057</v>
      </c>
      <c r="AA14" s="32">
        <f t="shared" ref="AA14:AE14" si="0">AA15+AA16+AA17+AA18+AA19+AA20</f>
        <v>0</v>
      </c>
      <c r="AB14" s="32">
        <f t="shared" si="0"/>
        <v>0</v>
      </c>
      <c r="AC14" s="32">
        <f>AC15+AC16+AC17+AC18+AC19+AC20</f>
        <v>20.28</v>
      </c>
      <c r="AD14" s="32">
        <f t="shared" si="0"/>
        <v>0</v>
      </c>
      <c r="AE14" s="32">
        <f t="shared" si="0"/>
        <v>0</v>
      </c>
      <c r="AF14" s="30">
        <f>D14+K14+R14+Y14</f>
        <v>0</v>
      </c>
      <c r="AG14" s="30">
        <f t="shared" ref="AG14:AL14" si="1">E14+L14+S14+Z14</f>
        <v>59.061239478531057</v>
      </c>
      <c r="AH14" s="30">
        <f t="shared" si="1"/>
        <v>0</v>
      </c>
      <c r="AI14" s="30">
        <f t="shared" si="1"/>
        <v>0</v>
      </c>
      <c r="AJ14" s="30">
        <f t="shared" si="1"/>
        <v>20.28</v>
      </c>
      <c r="AK14" s="30">
        <f t="shared" si="1"/>
        <v>0</v>
      </c>
      <c r="AL14" s="30">
        <f t="shared" si="1"/>
        <v>0</v>
      </c>
    </row>
    <row r="15" spans="1:67" ht="31.5" customHeight="1" x14ac:dyDescent="0.25">
      <c r="A15" s="14" t="s">
        <v>63</v>
      </c>
      <c r="B15" s="13" t="s">
        <v>64</v>
      </c>
      <c r="C15" s="15" t="s">
        <v>62</v>
      </c>
      <c r="D15" s="17">
        <v>0</v>
      </c>
      <c r="E15" s="17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17">
        <v>0</v>
      </c>
      <c r="L15" s="17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17">
        <v>0</v>
      </c>
      <c r="S15" s="17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32">
        <v>0</v>
      </c>
      <c r="Z15" s="32">
        <f>Z23</f>
        <v>11.70896933</v>
      </c>
      <c r="AA15" s="32">
        <f t="shared" ref="AA15:AE15" si="2">AA23</f>
        <v>0</v>
      </c>
      <c r="AB15" s="32">
        <f t="shared" si="2"/>
        <v>0</v>
      </c>
      <c r="AC15" s="32">
        <f t="shared" si="2"/>
        <v>19.68</v>
      </c>
      <c r="AD15" s="32">
        <f t="shared" si="2"/>
        <v>0</v>
      </c>
      <c r="AE15" s="32">
        <f t="shared" si="2"/>
        <v>0</v>
      </c>
      <c r="AF15" s="30">
        <f t="shared" ref="AF15:AF78" si="3">D15+K15+R15+Y15</f>
        <v>0</v>
      </c>
      <c r="AG15" s="30">
        <f t="shared" ref="AG15:AG78" si="4">E15+L15+S15+Z15</f>
        <v>11.70896933</v>
      </c>
      <c r="AH15" s="30">
        <f t="shared" ref="AH15:AH78" si="5">F15+M15+T15+AA15</f>
        <v>0</v>
      </c>
      <c r="AI15" s="30">
        <f t="shared" ref="AI15:AI78" si="6">G15+N15+U15+AB15</f>
        <v>0</v>
      </c>
      <c r="AJ15" s="30">
        <f t="shared" ref="AJ15:AJ78" si="7">H15+O15+V15+AC15</f>
        <v>19.68</v>
      </c>
      <c r="AK15" s="30">
        <f t="shared" ref="AK15:AK78" si="8">I15+P15+W15+AD15</f>
        <v>0</v>
      </c>
      <c r="AL15" s="30">
        <f t="shared" ref="AL15:AL78" si="9">J15+Q15+X15+AE15</f>
        <v>0</v>
      </c>
    </row>
    <row r="16" spans="1:67" ht="36.75" customHeight="1" x14ac:dyDescent="0.25">
      <c r="A16" s="14" t="s">
        <v>65</v>
      </c>
      <c r="B16" s="13" t="s">
        <v>66</v>
      </c>
      <c r="C16" s="15" t="s">
        <v>62</v>
      </c>
      <c r="D16" s="17">
        <v>0</v>
      </c>
      <c r="E16" s="17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17">
        <v>0</v>
      </c>
      <c r="L16" s="17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17">
        <v>0</v>
      </c>
      <c r="S16" s="17">
        <v>0</v>
      </c>
      <c r="T16" s="24">
        <v>0</v>
      </c>
      <c r="U16" s="24">
        <v>0</v>
      </c>
      <c r="V16" s="24">
        <v>0</v>
      </c>
      <c r="W16" s="24">
        <v>0</v>
      </c>
      <c r="X16" s="24">
        <v>0</v>
      </c>
      <c r="Y16" s="32">
        <v>0</v>
      </c>
      <c r="Z16" s="32">
        <f>Z43</f>
        <v>35.855704812975496</v>
      </c>
      <c r="AA16" s="32">
        <f t="shared" ref="AA16:AE16" si="10">AA43</f>
        <v>0</v>
      </c>
      <c r="AB16" s="32">
        <f t="shared" si="10"/>
        <v>0</v>
      </c>
      <c r="AC16" s="32">
        <f t="shared" si="10"/>
        <v>0</v>
      </c>
      <c r="AD16" s="32">
        <f t="shared" si="10"/>
        <v>0</v>
      </c>
      <c r="AE16" s="32">
        <f t="shared" si="10"/>
        <v>0</v>
      </c>
      <c r="AF16" s="30">
        <f t="shared" si="3"/>
        <v>0</v>
      </c>
      <c r="AG16" s="30">
        <f t="shared" si="4"/>
        <v>35.855704812975496</v>
      </c>
      <c r="AH16" s="30">
        <f t="shared" si="5"/>
        <v>0</v>
      </c>
      <c r="AI16" s="30">
        <f t="shared" si="6"/>
        <v>0</v>
      </c>
      <c r="AJ16" s="30">
        <f t="shared" si="7"/>
        <v>0</v>
      </c>
      <c r="AK16" s="30">
        <f t="shared" si="8"/>
        <v>0</v>
      </c>
      <c r="AL16" s="30">
        <f t="shared" si="9"/>
        <v>0</v>
      </c>
    </row>
    <row r="17" spans="1:38" ht="57" customHeight="1" x14ac:dyDescent="0.25">
      <c r="A17" s="14" t="s">
        <v>67</v>
      </c>
      <c r="B17" s="13" t="s">
        <v>68</v>
      </c>
      <c r="C17" s="15" t="s">
        <v>62</v>
      </c>
      <c r="D17" s="17">
        <v>0</v>
      </c>
      <c r="E17" s="17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17">
        <v>0</v>
      </c>
      <c r="L17" s="17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17">
        <v>0</v>
      </c>
      <c r="S17" s="17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32">
        <v>0</v>
      </c>
      <c r="Z17" s="32">
        <f>Z73</f>
        <v>0</v>
      </c>
      <c r="AA17" s="32">
        <f t="shared" ref="AA17:AE17" si="11">AA73</f>
        <v>0</v>
      </c>
      <c r="AB17" s="32">
        <f t="shared" si="11"/>
        <v>0</v>
      </c>
      <c r="AC17" s="32">
        <f t="shared" si="11"/>
        <v>0</v>
      </c>
      <c r="AD17" s="32">
        <f t="shared" si="11"/>
        <v>0</v>
      </c>
      <c r="AE17" s="32">
        <f t="shared" si="11"/>
        <v>0</v>
      </c>
      <c r="AF17" s="30">
        <f t="shared" si="3"/>
        <v>0</v>
      </c>
      <c r="AG17" s="30">
        <f t="shared" si="4"/>
        <v>0</v>
      </c>
      <c r="AH17" s="30">
        <f t="shared" si="5"/>
        <v>0</v>
      </c>
      <c r="AI17" s="30">
        <f t="shared" si="6"/>
        <v>0</v>
      </c>
      <c r="AJ17" s="30">
        <f t="shared" si="7"/>
        <v>0</v>
      </c>
      <c r="AK17" s="30">
        <f t="shared" si="8"/>
        <v>0</v>
      </c>
      <c r="AL17" s="30">
        <f t="shared" si="9"/>
        <v>0</v>
      </c>
    </row>
    <row r="18" spans="1:38" ht="40.5" customHeight="1" x14ac:dyDescent="0.25">
      <c r="A18" s="14" t="s">
        <v>69</v>
      </c>
      <c r="B18" s="13" t="s">
        <v>70</v>
      </c>
      <c r="C18" s="15" t="s">
        <v>62</v>
      </c>
      <c r="D18" s="17">
        <v>0</v>
      </c>
      <c r="E18" s="17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17">
        <v>0</v>
      </c>
      <c r="L18" s="17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17">
        <v>0</v>
      </c>
      <c r="S18" s="17">
        <v>0</v>
      </c>
      <c r="T18" s="24">
        <v>0</v>
      </c>
      <c r="U18" s="24">
        <v>0</v>
      </c>
      <c r="V18" s="24">
        <v>0</v>
      </c>
      <c r="W18" s="24">
        <v>0</v>
      </c>
      <c r="X18" s="24">
        <v>0</v>
      </c>
      <c r="Y18" s="32">
        <v>0</v>
      </c>
      <c r="Z18" s="32">
        <f>Z76</f>
        <v>0.56367838000000003</v>
      </c>
      <c r="AA18" s="32">
        <f t="shared" ref="AA18:AE18" si="12">AA76</f>
        <v>0</v>
      </c>
      <c r="AB18" s="32">
        <f t="shared" si="12"/>
        <v>0</v>
      </c>
      <c r="AC18" s="32">
        <f>AC76</f>
        <v>0.6</v>
      </c>
      <c r="AD18" s="32">
        <f t="shared" si="12"/>
        <v>0</v>
      </c>
      <c r="AE18" s="32">
        <f t="shared" si="12"/>
        <v>0</v>
      </c>
      <c r="AF18" s="30">
        <f t="shared" si="3"/>
        <v>0</v>
      </c>
      <c r="AG18" s="30">
        <f t="shared" si="4"/>
        <v>0.56367838000000003</v>
      </c>
      <c r="AH18" s="30">
        <f t="shared" si="5"/>
        <v>0</v>
      </c>
      <c r="AI18" s="30">
        <f t="shared" si="6"/>
        <v>0</v>
      </c>
      <c r="AJ18" s="30">
        <f t="shared" si="7"/>
        <v>0.6</v>
      </c>
      <c r="AK18" s="30">
        <f t="shared" si="8"/>
        <v>0</v>
      </c>
      <c r="AL18" s="30">
        <f t="shared" si="9"/>
        <v>0</v>
      </c>
    </row>
    <row r="19" spans="1:38" ht="42.75" customHeight="1" x14ac:dyDescent="0.25">
      <c r="A19" s="14" t="s">
        <v>71</v>
      </c>
      <c r="B19" s="13" t="s">
        <v>72</v>
      </c>
      <c r="C19" s="15" t="s">
        <v>62</v>
      </c>
      <c r="D19" s="17">
        <v>0</v>
      </c>
      <c r="E19" s="17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17">
        <v>0</v>
      </c>
      <c r="L19" s="17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17">
        <v>0</v>
      </c>
      <c r="S19" s="17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32">
        <v>0</v>
      </c>
      <c r="Z19" s="32">
        <f>Z82</f>
        <v>0</v>
      </c>
      <c r="AA19" s="32">
        <f t="shared" ref="AA19:AE20" si="13">AA82</f>
        <v>0</v>
      </c>
      <c r="AB19" s="32">
        <f t="shared" si="13"/>
        <v>0</v>
      </c>
      <c r="AC19" s="32">
        <f t="shared" si="13"/>
        <v>0</v>
      </c>
      <c r="AD19" s="32">
        <f t="shared" si="13"/>
        <v>0</v>
      </c>
      <c r="AE19" s="32">
        <f t="shared" si="13"/>
        <v>0</v>
      </c>
      <c r="AF19" s="30">
        <f t="shared" si="3"/>
        <v>0</v>
      </c>
      <c r="AG19" s="30">
        <f t="shared" si="4"/>
        <v>0</v>
      </c>
      <c r="AH19" s="30">
        <f t="shared" si="5"/>
        <v>0</v>
      </c>
      <c r="AI19" s="30">
        <f t="shared" si="6"/>
        <v>0</v>
      </c>
      <c r="AJ19" s="30">
        <f t="shared" si="7"/>
        <v>0</v>
      </c>
      <c r="AK19" s="30">
        <f t="shared" si="8"/>
        <v>0</v>
      </c>
      <c r="AL19" s="30">
        <f t="shared" si="9"/>
        <v>0</v>
      </c>
    </row>
    <row r="20" spans="1:38" ht="39" customHeight="1" x14ac:dyDescent="0.25">
      <c r="A20" s="14" t="s">
        <v>73</v>
      </c>
      <c r="B20" s="13" t="s">
        <v>74</v>
      </c>
      <c r="C20" s="15" t="s">
        <v>62</v>
      </c>
      <c r="D20" s="17">
        <v>0</v>
      </c>
      <c r="E20" s="17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17">
        <v>0</v>
      </c>
      <c r="L20" s="17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17">
        <v>0</v>
      </c>
      <c r="S20" s="17">
        <v>0</v>
      </c>
      <c r="T20" s="24">
        <v>0</v>
      </c>
      <c r="U20" s="24">
        <v>0</v>
      </c>
      <c r="V20" s="24">
        <v>0</v>
      </c>
      <c r="W20" s="24">
        <v>0</v>
      </c>
      <c r="X20" s="24">
        <v>0</v>
      </c>
      <c r="Y20" s="32">
        <v>0</v>
      </c>
      <c r="Z20" s="32">
        <f>Z83</f>
        <v>10.93288695555556</v>
      </c>
      <c r="AA20" s="32">
        <f t="shared" si="13"/>
        <v>0</v>
      </c>
      <c r="AB20" s="32">
        <f t="shared" si="13"/>
        <v>0</v>
      </c>
      <c r="AC20" s="32">
        <f t="shared" si="13"/>
        <v>0</v>
      </c>
      <c r="AD20" s="32">
        <f t="shared" si="13"/>
        <v>0</v>
      </c>
      <c r="AE20" s="32">
        <f t="shared" si="13"/>
        <v>0</v>
      </c>
      <c r="AF20" s="30">
        <f t="shared" si="3"/>
        <v>0</v>
      </c>
      <c r="AG20" s="30">
        <f t="shared" si="4"/>
        <v>10.93288695555556</v>
      </c>
      <c r="AH20" s="30">
        <f t="shared" si="5"/>
        <v>0</v>
      </c>
      <c r="AI20" s="30">
        <f t="shared" si="6"/>
        <v>0</v>
      </c>
      <c r="AJ20" s="30">
        <f t="shared" si="7"/>
        <v>0</v>
      </c>
      <c r="AK20" s="30">
        <f t="shared" si="8"/>
        <v>0</v>
      </c>
      <c r="AL20" s="30">
        <f t="shared" si="9"/>
        <v>0</v>
      </c>
    </row>
    <row r="21" spans="1:38" ht="30" customHeight="1" x14ac:dyDescent="0.25">
      <c r="A21" s="14">
        <v>0</v>
      </c>
      <c r="B21" s="13">
        <v>0</v>
      </c>
      <c r="C21" s="15">
        <v>0</v>
      </c>
      <c r="D21" s="25" t="s">
        <v>59</v>
      </c>
      <c r="E21" s="25" t="s">
        <v>59</v>
      </c>
      <c r="F21" s="25" t="s">
        <v>59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  <c r="M21" s="25" t="s">
        <v>59</v>
      </c>
      <c r="N21" s="25" t="s">
        <v>59</v>
      </c>
      <c r="O21" s="25" t="s">
        <v>59</v>
      </c>
      <c r="P21" s="25" t="s">
        <v>59</v>
      </c>
      <c r="Q21" s="25" t="s">
        <v>59</v>
      </c>
      <c r="R21" s="25" t="s">
        <v>59</v>
      </c>
      <c r="S21" s="25" t="s">
        <v>59</v>
      </c>
      <c r="T21" s="25" t="s">
        <v>59</v>
      </c>
      <c r="U21" s="25" t="s">
        <v>59</v>
      </c>
      <c r="V21" s="25" t="s">
        <v>59</v>
      </c>
      <c r="W21" s="25" t="s">
        <v>59</v>
      </c>
      <c r="X21" s="25" t="s">
        <v>59</v>
      </c>
      <c r="Y21" s="32">
        <v>0</v>
      </c>
      <c r="Z21" s="42" t="s">
        <v>59</v>
      </c>
      <c r="AA21" s="42" t="s">
        <v>59</v>
      </c>
      <c r="AB21" s="42" t="s">
        <v>59</v>
      </c>
      <c r="AC21" s="42" t="s">
        <v>59</v>
      </c>
      <c r="AD21" s="42" t="s">
        <v>59</v>
      </c>
      <c r="AE21" s="42" t="s">
        <v>59</v>
      </c>
      <c r="AF21" s="25" t="s">
        <v>59</v>
      </c>
      <c r="AG21" s="25" t="s">
        <v>59</v>
      </c>
      <c r="AH21" s="25" t="s">
        <v>59</v>
      </c>
      <c r="AI21" s="25" t="s">
        <v>59</v>
      </c>
      <c r="AJ21" s="25" t="s">
        <v>59</v>
      </c>
      <c r="AK21" s="25" t="s">
        <v>59</v>
      </c>
      <c r="AL21" s="25" t="s">
        <v>59</v>
      </c>
    </row>
    <row r="22" spans="1:38" ht="30" customHeight="1" x14ac:dyDescent="0.25">
      <c r="A22" s="79" t="s">
        <v>75</v>
      </c>
      <c r="B22" s="80" t="s">
        <v>76</v>
      </c>
      <c r="C22" s="81" t="s">
        <v>62</v>
      </c>
      <c r="D22" s="82" t="s">
        <v>59</v>
      </c>
      <c r="E22" s="82" t="s">
        <v>59</v>
      </c>
      <c r="F22" s="82" t="s">
        <v>59</v>
      </c>
      <c r="G22" s="82" t="s">
        <v>59</v>
      </c>
      <c r="H22" s="82" t="s">
        <v>59</v>
      </c>
      <c r="I22" s="82" t="s">
        <v>59</v>
      </c>
      <c r="J22" s="82" t="s">
        <v>59</v>
      </c>
      <c r="K22" s="82" t="s">
        <v>59</v>
      </c>
      <c r="L22" s="82" t="s">
        <v>59</v>
      </c>
      <c r="M22" s="82" t="s">
        <v>59</v>
      </c>
      <c r="N22" s="82" t="s">
        <v>59</v>
      </c>
      <c r="O22" s="82" t="s">
        <v>59</v>
      </c>
      <c r="P22" s="82" t="s">
        <v>59</v>
      </c>
      <c r="Q22" s="82" t="s">
        <v>59</v>
      </c>
      <c r="R22" s="82" t="s">
        <v>59</v>
      </c>
      <c r="S22" s="82" t="s">
        <v>59</v>
      </c>
      <c r="T22" s="82" t="s">
        <v>59</v>
      </c>
      <c r="U22" s="82" t="s">
        <v>59</v>
      </c>
      <c r="V22" s="82" t="s">
        <v>59</v>
      </c>
      <c r="W22" s="82" t="s">
        <v>59</v>
      </c>
      <c r="X22" s="82" t="s">
        <v>59</v>
      </c>
      <c r="Y22" s="32">
        <v>0</v>
      </c>
      <c r="Z22" s="43" t="s">
        <v>59</v>
      </c>
      <c r="AA22" s="32" t="s">
        <v>59</v>
      </c>
      <c r="AB22" s="32" t="s">
        <v>59</v>
      </c>
      <c r="AC22" s="32" t="s">
        <v>59</v>
      </c>
      <c r="AD22" s="32" t="s">
        <v>59</v>
      </c>
      <c r="AE22" s="32" t="s">
        <v>59</v>
      </c>
      <c r="AF22" s="82" t="s">
        <v>59</v>
      </c>
      <c r="AG22" s="82" t="s">
        <v>59</v>
      </c>
      <c r="AH22" s="82" t="s">
        <v>59</v>
      </c>
      <c r="AI22" s="82" t="s">
        <v>59</v>
      </c>
      <c r="AJ22" s="82" t="s">
        <v>59</v>
      </c>
      <c r="AK22" s="82" t="s">
        <v>59</v>
      </c>
      <c r="AL22" s="82" t="s">
        <v>59</v>
      </c>
    </row>
    <row r="23" spans="1:38" ht="30" customHeight="1" x14ac:dyDescent="0.25">
      <c r="A23" s="79" t="s">
        <v>77</v>
      </c>
      <c r="B23" s="80" t="s">
        <v>78</v>
      </c>
      <c r="C23" s="81" t="s">
        <v>62</v>
      </c>
      <c r="D23" s="82">
        <v>0</v>
      </c>
      <c r="E23" s="82">
        <v>0</v>
      </c>
      <c r="F23" s="83">
        <v>0</v>
      </c>
      <c r="G23" s="83">
        <v>0</v>
      </c>
      <c r="H23" s="83">
        <v>0</v>
      </c>
      <c r="I23" s="83">
        <v>0</v>
      </c>
      <c r="J23" s="83">
        <v>0</v>
      </c>
      <c r="K23" s="82">
        <v>0</v>
      </c>
      <c r="L23" s="82">
        <v>0</v>
      </c>
      <c r="M23" s="83">
        <v>0</v>
      </c>
      <c r="N23" s="83">
        <v>0</v>
      </c>
      <c r="O23" s="83">
        <v>0</v>
      </c>
      <c r="P23" s="83">
        <v>0</v>
      </c>
      <c r="Q23" s="83">
        <v>0</v>
      </c>
      <c r="R23" s="82">
        <v>0</v>
      </c>
      <c r="S23" s="82">
        <v>0</v>
      </c>
      <c r="T23" s="83">
        <v>0</v>
      </c>
      <c r="U23" s="83">
        <v>0</v>
      </c>
      <c r="V23" s="83">
        <v>0</v>
      </c>
      <c r="W23" s="83">
        <v>0</v>
      </c>
      <c r="X23" s="83">
        <v>0</v>
      </c>
      <c r="Y23" s="32">
        <v>0</v>
      </c>
      <c r="Z23" s="32">
        <f>Z24+Z34+Z39</f>
        <v>11.70896933</v>
      </c>
      <c r="AA23" s="32">
        <f t="shared" ref="AA23:AE23" si="14">AA24+AA34+AA39</f>
        <v>0</v>
      </c>
      <c r="AB23" s="32">
        <f t="shared" si="14"/>
        <v>0</v>
      </c>
      <c r="AC23" s="32">
        <f t="shared" si="14"/>
        <v>19.68</v>
      </c>
      <c r="AD23" s="32">
        <f t="shared" si="14"/>
        <v>0</v>
      </c>
      <c r="AE23" s="32">
        <f t="shared" si="14"/>
        <v>0</v>
      </c>
      <c r="AF23" s="31">
        <f t="shared" si="3"/>
        <v>0</v>
      </c>
      <c r="AG23" s="31">
        <f t="shared" si="4"/>
        <v>11.70896933</v>
      </c>
      <c r="AH23" s="31">
        <f t="shared" si="5"/>
        <v>0</v>
      </c>
      <c r="AI23" s="31">
        <f t="shared" si="6"/>
        <v>0</v>
      </c>
      <c r="AJ23" s="31">
        <f t="shared" si="7"/>
        <v>19.68</v>
      </c>
      <c r="AK23" s="31">
        <f t="shared" si="8"/>
        <v>0</v>
      </c>
      <c r="AL23" s="31">
        <f t="shared" si="9"/>
        <v>0</v>
      </c>
    </row>
    <row r="24" spans="1:38" ht="36.75" customHeight="1" x14ac:dyDescent="0.25">
      <c r="A24" s="79" t="s">
        <v>79</v>
      </c>
      <c r="B24" s="80" t="s">
        <v>80</v>
      </c>
      <c r="C24" s="81" t="s">
        <v>62</v>
      </c>
      <c r="D24" s="82">
        <v>0</v>
      </c>
      <c r="E24" s="82">
        <v>0</v>
      </c>
      <c r="F24" s="83">
        <v>0</v>
      </c>
      <c r="G24" s="83">
        <v>0</v>
      </c>
      <c r="H24" s="83">
        <v>0</v>
      </c>
      <c r="I24" s="83">
        <v>0</v>
      </c>
      <c r="J24" s="83">
        <v>0</v>
      </c>
      <c r="K24" s="82">
        <v>0</v>
      </c>
      <c r="L24" s="82">
        <v>0</v>
      </c>
      <c r="M24" s="83">
        <v>0</v>
      </c>
      <c r="N24" s="83">
        <v>0</v>
      </c>
      <c r="O24" s="83">
        <v>0</v>
      </c>
      <c r="P24" s="83">
        <v>0</v>
      </c>
      <c r="Q24" s="83">
        <v>0</v>
      </c>
      <c r="R24" s="82">
        <v>0</v>
      </c>
      <c r="S24" s="82">
        <v>0</v>
      </c>
      <c r="T24" s="83">
        <v>0</v>
      </c>
      <c r="U24" s="83">
        <v>0</v>
      </c>
      <c r="V24" s="83">
        <v>0</v>
      </c>
      <c r="W24" s="83">
        <v>0</v>
      </c>
      <c r="X24" s="83">
        <v>0</v>
      </c>
      <c r="Y24" s="32">
        <v>0</v>
      </c>
      <c r="Z24" s="32">
        <f>Z25+Z29+Z30</f>
        <v>5.0297193300000007</v>
      </c>
      <c r="AA24" s="32">
        <f t="shared" ref="AA24:AE24" si="15">AA25+AA29+AA30</f>
        <v>0</v>
      </c>
      <c r="AB24" s="32">
        <f t="shared" si="15"/>
        <v>0</v>
      </c>
      <c r="AC24" s="32">
        <f t="shared" si="15"/>
        <v>19.68</v>
      </c>
      <c r="AD24" s="32">
        <f t="shared" si="15"/>
        <v>0</v>
      </c>
      <c r="AE24" s="32">
        <f t="shared" si="15"/>
        <v>0</v>
      </c>
      <c r="AF24" s="31">
        <f t="shared" si="3"/>
        <v>0</v>
      </c>
      <c r="AG24" s="31">
        <f t="shared" si="4"/>
        <v>5.0297193300000007</v>
      </c>
      <c r="AH24" s="31">
        <f t="shared" si="5"/>
        <v>0</v>
      </c>
      <c r="AI24" s="31">
        <f t="shared" si="6"/>
        <v>0</v>
      </c>
      <c r="AJ24" s="31">
        <f t="shared" si="7"/>
        <v>19.68</v>
      </c>
      <c r="AK24" s="31">
        <f t="shared" si="8"/>
        <v>0</v>
      </c>
      <c r="AL24" s="31">
        <f t="shared" si="9"/>
        <v>0</v>
      </c>
    </row>
    <row r="25" spans="1:38" ht="53.25" customHeight="1" x14ac:dyDescent="0.25">
      <c r="A25" s="79" t="s">
        <v>81</v>
      </c>
      <c r="B25" s="80" t="s">
        <v>82</v>
      </c>
      <c r="C25" s="81" t="s">
        <v>62</v>
      </c>
      <c r="D25" s="82">
        <v>0</v>
      </c>
      <c r="E25" s="82">
        <v>0</v>
      </c>
      <c r="F25" s="83">
        <v>0</v>
      </c>
      <c r="G25" s="83">
        <v>0</v>
      </c>
      <c r="H25" s="83">
        <v>0</v>
      </c>
      <c r="I25" s="83">
        <v>0</v>
      </c>
      <c r="J25" s="83">
        <v>0</v>
      </c>
      <c r="K25" s="82">
        <v>0</v>
      </c>
      <c r="L25" s="82">
        <v>0</v>
      </c>
      <c r="M25" s="83">
        <v>0</v>
      </c>
      <c r="N25" s="83">
        <v>0</v>
      </c>
      <c r="O25" s="83">
        <v>0</v>
      </c>
      <c r="P25" s="83">
        <v>0</v>
      </c>
      <c r="Q25" s="83">
        <v>0</v>
      </c>
      <c r="R25" s="82">
        <v>0</v>
      </c>
      <c r="S25" s="82">
        <v>0</v>
      </c>
      <c r="T25" s="83">
        <v>0</v>
      </c>
      <c r="U25" s="83">
        <v>0</v>
      </c>
      <c r="V25" s="83">
        <v>0</v>
      </c>
      <c r="W25" s="83">
        <v>0</v>
      </c>
      <c r="X25" s="83">
        <v>0</v>
      </c>
      <c r="Y25" s="32">
        <v>0</v>
      </c>
      <c r="Z25" s="32">
        <f>Z26+Z27+Z28</f>
        <v>5.0297193300000007</v>
      </c>
      <c r="AA25" s="32">
        <f t="shared" ref="AA25:AE25" si="16">AA26+AA27+AA28</f>
        <v>0</v>
      </c>
      <c r="AB25" s="32">
        <f t="shared" si="16"/>
        <v>0</v>
      </c>
      <c r="AC25" s="32">
        <f t="shared" si="16"/>
        <v>19.68</v>
      </c>
      <c r="AD25" s="32">
        <f t="shared" si="16"/>
        <v>0</v>
      </c>
      <c r="AE25" s="32">
        <f t="shared" si="16"/>
        <v>0</v>
      </c>
      <c r="AF25" s="31">
        <f t="shared" si="3"/>
        <v>0</v>
      </c>
      <c r="AG25" s="31">
        <f t="shared" si="4"/>
        <v>5.0297193300000007</v>
      </c>
      <c r="AH25" s="31">
        <f t="shared" si="5"/>
        <v>0</v>
      </c>
      <c r="AI25" s="31">
        <f t="shared" si="6"/>
        <v>0</v>
      </c>
      <c r="AJ25" s="31">
        <f t="shared" si="7"/>
        <v>19.68</v>
      </c>
      <c r="AK25" s="31">
        <f t="shared" si="8"/>
        <v>0</v>
      </c>
      <c r="AL25" s="31">
        <f t="shared" si="9"/>
        <v>0</v>
      </c>
    </row>
    <row r="26" spans="1:38" ht="53.25" customHeight="1" x14ac:dyDescent="0.25">
      <c r="A26" s="26" t="s">
        <v>201</v>
      </c>
      <c r="B26" s="84" t="s">
        <v>202</v>
      </c>
      <c r="C26" s="85" t="s">
        <v>203</v>
      </c>
      <c r="D26" s="82"/>
      <c r="E26" s="82">
        <v>0</v>
      </c>
      <c r="F26" s="83">
        <v>0</v>
      </c>
      <c r="G26" s="83">
        <v>0</v>
      </c>
      <c r="H26" s="83">
        <v>0</v>
      </c>
      <c r="I26" s="83">
        <v>0</v>
      </c>
      <c r="J26" s="83">
        <v>0</v>
      </c>
      <c r="K26" s="82">
        <v>0</v>
      </c>
      <c r="L26" s="82">
        <v>0</v>
      </c>
      <c r="M26" s="83">
        <v>0</v>
      </c>
      <c r="N26" s="83">
        <v>0</v>
      </c>
      <c r="O26" s="83">
        <v>0</v>
      </c>
      <c r="P26" s="83">
        <v>0</v>
      </c>
      <c r="Q26" s="83">
        <v>0</v>
      </c>
      <c r="R26" s="82">
        <v>0</v>
      </c>
      <c r="S26" s="82">
        <v>0</v>
      </c>
      <c r="T26" s="83">
        <v>0</v>
      </c>
      <c r="U26" s="83">
        <v>0</v>
      </c>
      <c r="V26" s="83">
        <v>0</v>
      </c>
      <c r="W26" s="83">
        <v>0</v>
      </c>
      <c r="X26" s="83">
        <v>0</v>
      </c>
      <c r="Y26" s="32">
        <v>0</v>
      </c>
      <c r="Z26" s="32">
        <v>3.9969693300000002</v>
      </c>
      <c r="AA26" s="37">
        <v>0</v>
      </c>
      <c r="AB26" s="37">
        <v>0</v>
      </c>
      <c r="AC26" s="37">
        <v>19.68</v>
      </c>
      <c r="AD26" s="37">
        <v>0</v>
      </c>
      <c r="AE26" s="37">
        <v>0</v>
      </c>
      <c r="AF26" s="31">
        <f t="shared" si="3"/>
        <v>0</v>
      </c>
      <c r="AG26" s="31">
        <f t="shared" si="4"/>
        <v>3.9969693300000002</v>
      </c>
      <c r="AH26" s="31">
        <f t="shared" si="5"/>
        <v>0</v>
      </c>
      <c r="AI26" s="31">
        <f t="shared" si="6"/>
        <v>0</v>
      </c>
      <c r="AJ26" s="31">
        <f t="shared" si="7"/>
        <v>19.68</v>
      </c>
      <c r="AK26" s="31">
        <f t="shared" si="8"/>
        <v>0</v>
      </c>
      <c r="AL26" s="31">
        <f t="shared" si="9"/>
        <v>0</v>
      </c>
    </row>
    <row r="27" spans="1:38" ht="53.25" customHeight="1" x14ac:dyDescent="0.25">
      <c r="A27" s="26" t="s">
        <v>204</v>
      </c>
      <c r="B27" s="84" t="s">
        <v>205</v>
      </c>
      <c r="C27" s="85" t="s">
        <v>206</v>
      </c>
      <c r="D27" s="82"/>
      <c r="E27" s="82">
        <v>0</v>
      </c>
      <c r="F27" s="83">
        <v>0</v>
      </c>
      <c r="G27" s="83">
        <v>0</v>
      </c>
      <c r="H27" s="83">
        <v>0</v>
      </c>
      <c r="I27" s="83">
        <v>0</v>
      </c>
      <c r="J27" s="83">
        <v>0</v>
      </c>
      <c r="K27" s="82">
        <v>0</v>
      </c>
      <c r="L27" s="82">
        <v>0</v>
      </c>
      <c r="M27" s="83">
        <v>0</v>
      </c>
      <c r="N27" s="83">
        <v>0</v>
      </c>
      <c r="O27" s="83">
        <v>0</v>
      </c>
      <c r="P27" s="83">
        <v>0</v>
      </c>
      <c r="Q27" s="83">
        <v>0</v>
      </c>
      <c r="R27" s="82">
        <v>0</v>
      </c>
      <c r="S27" s="82">
        <v>0</v>
      </c>
      <c r="T27" s="83">
        <v>0</v>
      </c>
      <c r="U27" s="83">
        <v>0</v>
      </c>
      <c r="V27" s="83">
        <v>0</v>
      </c>
      <c r="W27" s="83">
        <v>0</v>
      </c>
      <c r="X27" s="83">
        <v>0</v>
      </c>
      <c r="Y27" s="32">
        <v>0</v>
      </c>
      <c r="Z27" s="37">
        <v>0.12416666666666699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1">
        <f t="shared" si="3"/>
        <v>0</v>
      </c>
      <c r="AG27" s="31">
        <f t="shared" si="4"/>
        <v>0.12416666666666699</v>
      </c>
      <c r="AH27" s="31">
        <f t="shared" si="5"/>
        <v>0</v>
      </c>
      <c r="AI27" s="31">
        <f t="shared" si="6"/>
        <v>0</v>
      </c>
      <c r="AJ27" s="31">
        <f t="shared" si="7"/>
        <v>0</v>
      </c>
      <c r="AK27" s="31">
        <f t="shared" si="8"/>
        <v>0</v>
      </c>
      <c r="AL27" s="31">
        <f t="shared" si="9"/>
        <v>0</v>
      </c>
    </row>
    <row r="28" spans="1:38" ht="53.25" customHeight="1" x14ac:dyDescent="0.25">
      <c r="A28" s="26" t="s">
        <v>207</v>
      </c>
      <c r="B28" s="84" t="s">
        <v>208</v>
      </c>
      <c r="C28" s="85" t="s">
        <v>209</v>
      </c>
      <c r="D28" s="82"/>
      <c r="E28" s="82">
        <v>0</v>
      </c>
      <c r="F28" s="83">
        <v>0</v>
      </c>
      <c r="G28" s="83">
        <v>0</v>
      </c>
      <c r="H28" s="83">
        <v>0</v>
      </c>
      <c r="I28" s="83">
        <v>0</v>
      </c>
      <c r="J28" s="83">
        <v>0</v>
      </c>
      <c r="K28" s="82">
        <v>0</v>
      </c>
      <c r="L28" s="82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  <c r="R28" s="82">
        <v>0</v>
      </c>
      <c r="S28" s="82">
        <v>0</v>
      </c>
      <c r="T28" s="83">
        <v>0</v>
      </c>
      <c r="U28" s="83">
        <v>0</v>
      </c>
      <c r="V28" s="83">
        <v>0</v>
      </c>
      <c r="W28" s="83">
        <v>0</v>
      </c>
      <c r="X28" s="83">
        <v>0</v>
      </c>
      <c r="Y28" s="32">
        <v>0</v>
      </c>
      <c r="Z28" s="37">
        <v>0.90858333333333308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1">
        <f t="shared" si="3"/>
        <v>0</v>
      </c>
      <c r="AG28" s="31">
        <f t="shared" si="4"/>
        <v>0.90858333333333308</v>
      </c>
      <c r="AH28" s="31">
        <f t="shared" si="5"/>
        <v>0</v>
      </c>
      <c r="AI28" s="31">
        <f t="shared" si="6"/>
        <v>0</v>
      </c>
      <c r="AJ28" s="31">
        <f t="shared" si="7"/>
        <v>0</v>
      </c>
      <c r="AK28" s="31">
        <f t="shared" si="8"/>
        <v>0</v>
      </c>
      <c r="AL28" s="31">
        <f t="shared" si="9"/>
        <v>0</v>
      </c>
    </row>
    <row r="29" spans="1:38" ht="54.75" customHeight="1" x14ac:dyDescent="0.25">
      <c r="A29" s="79" t="s">
        <v>83</v>
      </c>
      <c r="B29" s="80" t="s">
        <v>84</v>
      </c>
      <c r="C29" s="81" t="s">
        <v>62</v>
      </c>
      <c r="D29" s="82">
        <v>0</v>
      </c>
      <c r="E29" s="82">
        <v>0</v>
      </c>
      <c r="F29" s="83">
        <v>0</v>
      </c>
      <c r="G29" s="83">
        <v>0</v>
      </c>
      <c r="H29" s="83">
        <v>0</v>
      </c>
      <c r="I29" s="83">
        <v>0</v>
      </c>
      <c r="J29" s="83">
        <v>0</v>
      </c>
      <c r="K29" s="82">
        <v>0</v>
      </c>
      <c r="L29" s="82">
        <v>0</v>
      </c>
      <c r="M29" s="83">
        <v>0</v>
      </c>
      <c r="N29" s="83">
        <v>0</v>
      </c>
      <c r="O29" s="83">
        <v>0</v>
      </c>
      <c r="P29" s="83">
        <v>0</v>
      </c>
      <c r="Q29" s="83">
        <v>0</v>
      </c>
      <c r="R29" s="82">
        <v>0</v>
      </c>
      <c r="S29" s="82">
        <v>0</v>
      </c>
      <c r="T29" s="83">
        <v>0</v>
      </c>
      <c r="U29" s="83">
        <v>0</v>
      </c>
      <c r="V29" s="83">
        <v>0</v>
      </c>
      <c r="W29" s="83">
        <v>0</v>
      </c>
      <c r="X29" s="83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1">
        <f t="shared" si="3"/>
        <v>0</v>
      </c>
      <c r="AG29" s="31">
        <f t="shared" si="4"/>
        <v>0</v>
      </c>
      <c r="AH29" s="31">
        <f t="shared" si="5"/>
        <v>0</v>
      </c>
      <c r="AI29" s="31">
        <f t="shared" si="6"/>
        <v>0</v>
      </c>
      <c r="AJ29" s="31">
        <f t="shared" si="7"/>
        <v>0</v>
      </c>
      <c r="AK29" s="31">
        <f t="shared" si="8"/>
        <v>0</v>
      </c>
      <c r="AL29" s="31">
        <f t="shared" si="9"/>
        <v>0</v>
      </c>
    </row>
    <row r="30" spans="1:38" ht="36" customHeight="1" x14ac:dyDescent="0.25">
      <c r="A30" s="79" t="s">
        <v>85</v>
      </c>
      <c r="B30" s="80" t="s">
        <v>86</v>
      </c>
      <c r="C30" s="81" t="s">
        <v>62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1">
        <f t="shared" si="3"/>
        <v>0</v>
      </c>
      <c r="AG30" s="31">
        <f t="shared" si="4"/>
        <v>0</v>
      </c>
      <c r="AH30" s="31">
        <f t="shared" si="5"/>
        <v>0</v>
      </c>
      <c r="AI30" s="31">
        <f t="shared" si="6"/>
        <v>0</v>
      </c>
      <c r="AJ30" s="31">
        <f t="shared" si="7"/>
        <v>0</v>
      </c>
      <c r="AK30" s="31">
        <f t="shared" si="8"/>
        <v>0</v>
      </c>
      <c r="AL30" s="31">
        <f t="shared" si="9"/>
        <v>0</v>
      </c>
    </row>
    <row r="31" spans="1:38" ht="36" customHeight="1" collapsed="1" x14ac:dyDescent="0.25">
      <c r="A31" s="79" t="s">
        <v>87</v>
      </c>
      <c r="B31" s="80" t="s">
        <v>88</v>
      </c>
      <c r="C31" s="81" t="s">
        <v>62</v>
      </c>
      <c r="D31" s="82">
        <v>0</v>
      </c>
      <c r="E31" s="82">
        <v>0</v>
      </c>
      <c r="F31" s="83">
        <v>0</v>
      </c>
      <c r="G31" s="83">
        <v>0</v>
      </c>
      <c r="H31" s="83">
        <v>0</v>
      </c>
      <c r="I31" s="83">
        <v>0</v>
      </c>
      <c r="J31" s="83">
        <v>0</v>
      </c>
      <c r="K31" s="82">
        <v>0</v>
      </c>
      <c r="L31" s="82">
        <v>0</v>
      </c>
      <c r="M31" s="83">
        <v>0</v>
      </c>
      <c r="N31" s="83">
        <v>0</v>
      </c>
      <c r="O31" s="83">
        <v>0</v>
      </c>
      <c r="P31" s="83">
        <v>0</v>
      </c>
      <c r="Q31" s="83">
        <v>0</v>
      </c>
      <c r="R31" s="82">
        <v>0</v>
      </c>
      <c r="S31" s="82">
        <v>0</v>
      </c>
      <c r="T31" s="83">
        <v>0</v>
      </c>
      <c r="U31" s="83">
        <v>0</v>
      </c>
      <c r="V31" s="83">
        <v>0</v>
      </c>
      <c r="W31" s="83">
        <v>0</v>
      </c>
      <c r="X31" s="83">
        <v>0</v>
      </c>
      <c r="Y31" s="32">
        <v>0</v>
      </c>
      <c r="Z31" s="32">
        <f>Z32+Z33</f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1">
        <f t="shared" si="3"/>
        <v>0</v>
      </c>
      <c r="AG31" s="31">
        <f t="shared" si="4"/>
        <v>0</v>
      </c>
      <c r="AH31" s="31">
        <f t="shared" si="5"/>
        <v>0</v>
      </c>
      <c r="AI31" s="31">
        <f t="shared" si="6"/>
        <v>0</v>
      </c>
      <c r="AJ31" s="31">
        <f t="shared" si="7"/>
        <v>0</v>
      </c>
      <c r="AK31" s="31">
        <f t="shared" si="8"/>
        <v>0</v>
      </c>
      <c r="AL31" s="31">
        <f t="shared" si="9"/>
        <v>0</v>
      </c>
    </row>
    <row r="32" spans="1:38" ht="52.5" customHeight="1" x14ac:dyDescent="0.25">
      <c r="A32" s="79" t="s">
        <v>89</v>
      </c>
      <c r="B32" s="80" t="s">
        <v>90</v>
      </c>
      <c r="C32" s="81" t="s">
        <v>62</v>
      </c>
      <c r="D32" s="82">
        <v>0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82">
        <v>0</v>
      </c>
      <c r="R32" s="82">
        <v>0</v>
      </c>
      <c r="S32" s="82">
        <v>0</v>
      </c>
      <c r="T32" s="82">
        <v>0</v>
      </c>
      <c r="U32" s="82">
        <v>0</v>
      </c>
      <c r="V32" s="82">
        <v>0</v>
      </c>
      <c r="W32" s="82">
        <v>0</v>
      </c>
      <c r="X32" s="8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1">
        <f t="shared" si="3"/>
        <v>0</v>
      </c>
      <c r="AG32" s="31">
        <f t="shared" si="4"/>
        <v>0</v>
      </c>
      <c r="AH32" s="31">
        <f t="shared" si="5"/>
        <v>0</v>
      </c>
      <c r="AI32" s="31">
        <f t="shared" si="6"/>
        <v>0</v>
      </c>
      <c r="AJ32" s="31">
        <f t="shared" si="7"/>
        <v>0</v>
      </c>
      <c r="AK32" s="31">
        <f t="shared" si="8"/>
        <v>0</v>
      </c>
      <c r="AL32" s="31">
        <f t="shared" si="9"/>
        <v>0</v>
      </c>
    </row>
    <row r="33" spans="1:38" ht="36" customHeight="1" x14ac:dyDescent="0.25">
      <c r="A33" s="79" t="s">
        <v>91</v>
      </c>
      <c r="B33" s="80" t="s">
        <v>92</v>
      </c>
      <c r="C33" s="81" t="s">
        <v>62</v>
      </c>
      <c r="D33" s="82">
        <v>0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  <c r="R33" s="82">
        <v>0</v>
      </c>
      <c r="S33" s="82">
        <v>0</v>
      </c>
      <c r="T33" s="82">
        <v>0</v>
      </c>
      <c r="U33" s="82">
        <v>0</v>
      </c>
      <c r="V33" s="82">
        <v>0</v>
      </c>
      <c r="W33" s="82">
        <v>0</v>
      </c>
      <c r="X33" s="8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1">
        <f t="shared" si="3"/>
        <v>0</v>
      </c>
      <c r="AG33" s="31">
        <f t="shared" si="4"/>
        <v>0</v>
      </c>
      <c r="AH33" s="31">
        <f t="shared" si="5"/>
        <v>0</v>
      </c>
      <c r="AI33" s="31">
        <f t="shared" si="6"/>
        <v>0</v>
      </c>
      <c r="AJ33" s="31">
        <f t="shared" si="7"/>
        <v>0</v>
      </c>
      <c r="AK33" s="31">
        <f t="shared" si="8"/>
        <v>0</v>
      </c>
      <c r="AL33" s="31">
        <f t="shared" si="9"/>
        <v>0</v>
      </c>
    </row>
    <row r="34" spans="1:38" ht="36" customHeight="1" collapsed="1" x14ac:dyDescent="0.25">
      <c r="A34" s="79" t="s">
        <v>93</v>
      </c>
      <c r="B34" s="80" t="s">
        <v>94</v>
      </c>
      <c r="C34" s="81" t="s">
        <v>62</v>
      </c>
      <c r="D34" s="82">
        <v>0</v>
      </c>
      <c r="E34" s="82">
        <v>0</v>
      </c>
      <c r="F34" s="83">
        <v>0</v>
      </c>
      <c r="G34" s="83">
        <v>0</v>
      </c>
      <c r="H34" s="83">
        <v>0</v>
      </c>
      <c r="I34" s="83">
        <v>0</v>
      </c>
      <c r="J34" s="83">
        <v>0</v>
      </c>
      <c r="K34" s="82">
        <v>0</v>
      </c>
      <c r="L34" s="82">
        <v>0</v>
      </c>
      <c r="M34" s="83">
        <v>0</v>
      </c>
      <c r="N34" s="83">
        <v>0</v>
      </c>
      <c r="O34" s="83">
        <v>0</v>
      </c>
      <c r="P34" s="83">
        <v>0</v>
      </c>
      <c r="Q34" s="83">
        <v>0</v>
      </c>
      <c r="R34" s="82">
        <v>0</v>
      </c>
      <c r="S34" s="82">
        <v>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32">
        <v>0</v>
      </c>
      <c r="Z34" s="32">
        <f>Z35+Z36+Z37+Z38</f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1">
        <f t="shared" si="3"/>
        <v>0</v>
      </c>
      <c r="AG34" s="31">
        <f t="shared" si="4"/>
        <v>0</v>
      </c>
      <c r="AH34" s="31">
        <f t="shared" si="5"/>
        <v>0</v>
      </c>
      <c r="AI34" s="31">
        <f t="shared" si="6"/>
        <v>0</v>
      </c>
      <c r="AJ34" s="31">
        <f t="shared" si="7"/>
        <v>0</v>
      </c>
      <c r="AK34" s="31">
        <f t="shared" si="8"/>
        <v>0</v>
      </c>
      <c r="AL34" s="31">
        <f t="shared" si="9"/>
        <v>0</v>
      </c>
    </row>
    <row r="35" spans="1:38" ht="36" customHeight="1" x14ac:dyDescent="0.25">
      <c r="A35" s="79" t="s">
        <v>95</v>
      </c>
      <c r="B35" s="80" t="s">
        <v>96</v>
      </c>
      <c r="C35" s="81" t="s">
        <v>62</v>
      </c>
      <c r="D35" s="82">
        <v>0</v>
      </c>
      <c r="E35" s="82">
        <v>0</v>
      </c>
      <c r="F35" s="83">
        <v>0</v>
      </c>
      <c r="G35" s="83">
        <v>0</v>
      </c>
      <c r="H35" s="83">
        <v>0</v>
      </c>
      <c r="I35" s="83">
        <v>0</v>
      </c>
      <c r="J35" s="83">
        <v>0</v>
      </c>
      <c r="K35" s="82">
        <v>0</v>
      </c>
      <c r="L35" s="82">
        <v>0</v>
      </c>
      <c r="M35" s="83">
        <v>0</v>
      </c>
      <c r="N35" s="83">
        <v>0</v>
      </c>
      <c r="O35" s="83">
        <v>0</v>
      </c>
      <c r="P35" s="83">
        <v>0</v>
      </c>
      <c r="Q35" s="83">
        <v>0</v>
      </c>
      <c r="R35" s="82">
        <v>0</v>
      </c>
      <c r="S35" s="82">
        <v>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1">
        <f t="shared" si="3"/>
        <v>0</v>
      </c>
      <c r="AG35" s="31">
        <f t="shared" si="4"/>
        <v>0</v>
      </c>
      <c r="AH35" s="31">
        <f t="shared" si="5"/>
        <v>0</v>
      </c>
      <c r="AI35" s="31">
        <f t="shared" si="6"/>
        <v>0</v>
      </c>
      <c r="AJ35" s="31">
        <f t="shared" si="7"/>
        <v>0</v>
      </c>
      <c r="AK35" s="31">
        <f t="shared" si="8"/>
        <v>0</v>
      </c>
      <c r="AL35" s="31">
        <f t="shared" si="9"/>
        <v>0</v>
      </c>
    </row>
    <row r="36" spans="1:38" ht="86.25" customHeight="1" x14ac:dyDescent="0.25">
      <c r="A36" s="79" t="s">
        <v>95</v>
      </c>
      <c r="B36" s="80" t="s">
        <v>97</v>
      </c>
      <c r="C36" s="81" t="s">
        <v>62</v>
      </c>
      <c r="D36" s="82">
        <v>0</v>
      </c>
      <c r="E36" s="82">
        <v>0</v>
      </c>
      <c r="F36" s="82">
        <v>0</v>
      </c>
      <c r="G36" s="82">
        <v>0</v>
      </c>
      <c r="H36" s="82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82">
        <v>0</v>
      </c>
      <c r="R36" s="82">
        <v>0</v>
      </c>
      <c r="S36" s="82">
        <v>0</v>
      </c>
      <c r="T36" s="82">
        <v>0</v>
      </c>
      <c r="U36" s="82">
        <v>0</v>
      </c>
      <c r="V36" s="82">
        <v>0</v>
      </c>
      <c r="W36" s="82">
        <v>0</v>
      </c>
      <c r="X36" s="8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1">
        <f t="shared" si="3"/>
        <v>0</v>
      </c>
      <c r="AG36" s="31">
        <f t="shared" si="4"/>
        <v>0</v>
      </c>
      <c r="AH36" s="31">
        <f t="shared" si="5"/>
        <v>0</v>
      </c>
      <c r="AI36" s="31">
        <f t="shared" si="6"/>
        <v>0</v>
      </c>
      <c r="AJ36" s="31">
        <f t="shared" si="7"/>
        <v>0</v>
      </c>
      <c r="AK36" s="31">
        <f t="shared" si="8"/>
        <v>0</v>
      </c>
      <c r="AL36" s="31">
        <f t="shared" si="9"/>
        <v>0</v>
      </c>
    </row>
    <row r="37" spans="1:38" ht="69" customHeight="1" x14ac:dyDescent="0.25">
      <c r="A37" s="79" t="s">
        <v>95</v>
      </c>
      <c r="B37" s="80" t="s">
        <v>98</v>
      </c>
      <c r="C37" s="81" t="s">
        <v>62</v>
      </c>
      <c r="D37" s="82"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0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8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1">
        <f t="shared" si="3"/>
        <v>0</v>
      </c>
      <c r="AG37" s="31">
        <f t="shared" si="4"/>
        <v>0</v>
      </c>
      <c r="AH37" s="31">
        <f t="shared" si="5"/>
        <v>0</v>
      </c>
      <c r="AI37" s="31">
        <f t="shared" si="6"/>
        <v>0</v>
      </c>
      <c r="AJ37" s="31">
        <f t="shared" si="7"/>
        <v>0</v>
      </c>
      <c r="AK37" s="31">
        <f t="shared" si="8"/>
        <v>0</v>
      </c>
      <c r="AL37" s="31">
        <f t="shared" si="9"/>
        <v>0</v>
      </c>
    </row>
    <row r="38" spans="1:38" ht="71.25" customHeight="1" x14ac:dyDescent="0.25">
      <c r="A38" s="79" t="s">
        <v>95</v>
      </c>
      <c r="B38" s="80" t="s">
        <v>99</v>
      </c>
      <c r="C38" s="81" t="s">
        <v>62</v>
      </c>
      <c r="D38" s="82"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1">
        <f t="shared" si="3"/>
        <v>0</v>
      </c>
      <c r="AG38" s="31">
        <f t="shared" si="4"/>
        <v>0</v>
      </c>
      <c r="AH38" s="31">
        <f t="shared" si="5"/>
        <v>0</v>
      </c>
      <c r="AI38" s="31">
        <f t="shared" si="6"/>
        <v>0</v>
      </c>
      <c r="AJ38" s="31">
        <f t="shared" si="7"/>
        <v>0</v>
      </c>
      <c r="AK38" s="31">
        <f t="shared" si="8"/>
        <v>0</v>
      </c>
      <c r="AL38" s="31">
        <f t="shared" si="9"/>
        <v>0</v>
      </c>
    </row>
    <row r="39" spans="1:38" ht="68.25" customHeight="1" collapsed="1" x14ac:dyDescent="0.25">
      <c r="A39" s="79" t="s">
        <v>100</v>
      </c>
      <c r="B39" s="80" t="s">
        <v>101</v>
      </c>
      <c r="C39" s="81" t="s">
        <v>62</v>
      </c>
      <c r="D39" s="82">
        <v>0</v>
      </c>
      <c r="E39" s="82">
        <v>0</v>
      </c>
      <c r="F39" s="83">
        <v>0</v>
      </c>
      <c r="G39" s="83">
        <v>0</v>
      </c>
      <c r="H39" s="83">
        <v>0</v>
      </c>
      <c r="I39" s="83">
        <v>0</v>
      </c>
      <c r="J39" s="83">
        <v>0</v>
      </c>
      <c r="K39" s="82">
        <v>0</v>
      </c>
      <c r="L39" s="82">
        <v>0</v>
      </c>
      <c r="M39" s="83">
        <v>0</v>
      </c>
      <c r="N39" s="83">
        <v>0</v>
      </c>
      <c r="O39" s="83">
        <v>0</v>
      </c>
      <c r="P39" s="83">
        <v>0</v>
      </c>
      <c r="Q39" s="83">
        <v>0</v>
      </c>
      <c r="R39" s="82">
        <v>0</v>
      </c>
      <c r="S39" s="82">
        <v>0</v>
      </c>
      <c r="T39" s="83">
        <v>0</v>
      </c>
      <c r="U39" s="83">
        <v>0</v>
      </c>
      <c r="V39" s="83">
        <v>0</v>
      </c>
      <c r="W39" s="83">
        <v>0</v>
      </c>
      <c r="X39" s="83">
        <v>0</v>
      </c>
      <c r="Y39" s="32">
        <v>0</v>
      </c>
      <c r="Z39" s="32">
        <f>Z40+Z41</f>
        <v>6.6792499999999997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1">
        <f t="shared" si="3"/>
        <v>0</v>
      </c>
      <c r="AG39" s="31">
        <f t="shared" si="4"/>
        <v>6.6792499999999997</v>
      </c>
      <c r="AH39" s="31">
        <f t="shared" si="5"/>
        <v>0</v>
      </c>
      <c r="AI39" s="31">
        <f t="shared" si="6"/>
        <v>0</v>
      </c>
      <c r="AJ39" s="31">
        <f t="shared" si="7"/>
        <v>0</v>
      </c>
      <c r="AK39" s="31">
        <f t="shared" si="8"/>
        <v>0</v>
      </c>
      <c r="AL39" s="31">
        <f t="shared" si="9"/>
        <v>0</v>
      </c>
    </row>
    <row r="40" spans="1:38" ht="58.5" customHeight="1" x14ac:dyDescent="0.25">
      <c r="A40" s="79" t="s">
        <v>102</v>
      </c>
      <c r="B40" s="80" t="s">
        <v>103</v>
      </c>
      <c r="C40" s="81" t="s">
        <v>62</v>
      </c>
      <c r="D40" s="82">
        <v>0</v>
      </c>
      <c r="E40" s="82">
        <v>0</v>
      </c>
      <c r="F40" s="83">
        <v>0</v>
      </c>
      <c r="G40" s="83">
        <v>0</v>
      </c>
      <c r="H40" s="83">
        <v>0</v>
      </c>
      <c r="I40" s="83">
        <v>0</v>
      </c>
      <c r="J40" s="83">
        <v>0</v>
      </c>
      <c r="K40" s="82">
        <v>0</v>
      </c>
      <c r="L40" s="82">
        <v>0</v>
      </c>
      <c r="M40" s="83">
        <v>0</v>
      </c>
      <c r="N40" s="83">
        <v>0</v>
      </c>
      <c r="O40" s="83">
        <v>0</v>
      </c>
      <c r="P40" s="83">
        <v>0</v>
      </c>
      <c r="Q40" s="83">
        <v>0</v>
      </c>
      <c r="R40" s="82">
        <v>0</v>
      </c>
      <c r="S40" s="82">
        <v>0</v>
      </c>
      <c r="T40" s="83">
        <v>0</v>
      </c>
      <c r="U40" s="83">
        <v>0</v>
      </c>
      <c r="V40" s="83">
        <v>0</v>
      </c>
      <c r="W40" s="83">
        <v>0</v>
      </c>
      <c r="X40" s="83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1">
        <f t="shared" si="3"/>
        <v>0</v>
      </c>
      <c r="AG40" s="31">
        <f t="shared" si="4"/>
        <v>0</v>
      </c>
      <c r="AH40" s="31">
        <f t="shared" si="5"/>
        <v>0</v>
      </c>
      <c r="AI40" s="31">
        <f t="shared" si="6"/>
        <v>0</v>
      </c>
      <c r="AJ40" s="31">
        <f t="shared" si="7"/>
        <v>0</v>
      </c>
      <c r="AK40" s="31">
        <f t="shared" si="8"/>
        <v>0</v>
      </c>
      <c r="AL40" s="31">
        <f t="shared" si="9"/>
        <v>0</v>
      </c>
    </row>
    <row r="41" spans="1:38" ht="73.5" customHeight="1" x14ac:dyDescent="0.25">
      <c r="A41" s="79" t="s">
        <v>104</v>
      </c>
      <c r="B41" s="80" t="s">
        <v>105</v>
      </c>
      <c r="C41" s="81" t="s">
        <v>62</v>
      </c>
      <c r="D41" s="82">
        <v>0</v>
      </c>
      <c r="E41" s="82">
        <v>0</v>
      </c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32">
        <v>0</v>
      </c>
      <c r="Z41" s="32">
        <f>Z42</f>
        <v>6.6792499999999997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1">
        <f t="shared" si="3"/>
        <v>0</v>
      </c>
      <c r="AG41" s="31">
        <f t="shared" si="4"/>
        <v>6.6792499999999997</v>
      </c>
      <c r="AH41" s="31">
        <f t="shared" si="5"/>
        <v>0</v>
      </c>
      <c r="AI41" s="31">
        <f t="shared" si="6"/>
        <v>0</v>
      </c>
      <c r="AJ41" s="31">
        <f t="shared" si="7"/>
        <v>0</v>
      </c>
      <c r="AK41" s="31">
        <f t="shared" si="8"/>
        <v>0</v>
      </c>
      <c r="AL41" s="31">
        <f t="shared" si="9"/>
        <v>0</v>
      </c>
    </row>
    <row r="42" spans="1:38" ht="73.5" customHeight="1" x14ac:dyDescent="0.25">
      <c r="A42" s="26" t="s">
        <v>221</v>
      </c>
      <c r="B42" s="84" t="s">
        <v>223</v>
      </c>
      <c r="C42" s="85" t="s">
        <v>222</v>
      </c>
      <c r="D42" s="86"/>
      <c r="E42" s="82">
        <v>0</v>
      </c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32">
        <v>0</v>
      </c>
      <c r="Z42" s="36">
        <v>6.6792499999999997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1">
        <f t="shared" si="3"/>
        <v>0</v>
      </c>
      <c r="AG42" s="31">
        <f t="shared" si="4"/>
        <v>6.6792499999999997</v>
      </c>
      <c r="AH42" s="31">
        <f t="shared" si="5"/>
        <v>0</v>
      </c>
      <c r="AI42" s="31">
        <f t="shared" si="6"/>
        <v>0</v>
      </c>
      <c r="AJ42" s="31">
        <f t="shared" si="7"/>
        <v>0</v>
      </c>
      <c r="AK42" s="31">
        <f t="shared" si="8"/>
        <v>0</v>
      </c>
      <c r="AL42" s="31">
        <f t="shared" si="9"/>
        <v>0</v>
      </c>
    </row>
    <row r="43" spans="1:38" ht="41.25" customHeight="1" x14ac:dyDescent="0.25">
      <c r="A43" s="70" t="s">
        <v>106</v>
      </c>
      <c r="B43" s="71" t="s">
        <v>107</v>
      </c>
      <c r="C43" s="72" t="s">
        <v>62</v>
      </c>
      <c r="D43" s="73">
        <v>0</v>
      </c>
      <c r="E43" s="73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73">
        <v>0</v>
      </c>
      <c r="L43" s="73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73">
        <v>0</v>
      </c>
      <c r="S43" s="73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32">
        <v>0</v>
      </c>
      <c r="Z43" s="32">
        <f>Z44+Z52+Z59+Z69</f>
        <v>35.855704812975496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32">
        <f t="shared" si="3"/>
        <v>0</v>
      </c>
      <c r="AG43" s="32">
        <f t="shared" si="4"/>
        <v>35.855704812975496</v>
      </c>
      <c r="AH43" s="32">
        <f t="shared" si="5"/>
        <v>0</v>
      </c>
      <c r="AI43" s="32">
        <f t="shared" si="6"/>
        <v>0</v>
      </c>
      <c r="AJ43" s="32">
        <f t="shared" si="7"/>
        <v>0</v>
      </c>
      <c r="AK43" s="32">
        <f t="shared" si="8"/>
        <v>0</v>
      </c>
      <c r="AL43" s="32">
        <f t="shared" si="9"/>
        <v>0</v>
      </c>
    </row>
    <row r="44" spans="1:38" ht="56.25" customHeight="1" x14ac:dyDescent="0.25">
      <c r="A44" s="74" t="s">
        <v>108</v>
      </c>
      <c r="B44" s="71" t="s">
        <v>109</v>
      </c>
      <c r="C44" s="72" t="s">
        <v>62</v>
      </c>
      <c r="D44" s="43">
        <v>0</v>
      </c>
      <c r="E44" s="43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3">
        <v>0</v>
      </c>
      <c r="L44" s="43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3">
        <v>0</v>
      </c>
      <c r="S44" s="43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32">
        <v>0</v>
      </c>
      <c r="Z44" s="32">
        <f>Z45+Z47</f>
        <v>20.369533272975502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32">
        <f t="shared" si="3"/>
        <v>0</v>
      </c>
      <c r="AG44" s="32">
        <f t="shared" si="4"/>
        <v>20.369533272975502</v>
      </c>
      <c r="AH44" s="32">
        <f t="shared" si="5"/>
        <v>0</v>
      </c>
      <c r="AI44" s="32">
        <f t="shared" si="6"/>
        <v>0</v>
      </c>
      <c r="AJ44" s="32">
        <f t="shared" si="7"/>
        <v>0</v>
      </c>
      <c r="AK44" s="32">
        <f t="shared" si="8"/>
        <v>0</v>
      </c>
      <c r="AL44" s="32">
        <f t="shared" si="9"/>
        <v>0</v>
      </c>
    </row>
    <row r="45" spans="1:38" ht="41.25" customHeight="1" x14ac:dyDescent="0.25">
      <c r="A45" s="74" t="s">
        <v>110</v>
      </c>
      <c r="B45" s="71" t="s">
        <v>111</v>
      </c>
      <c r="C45" s="72" t="s">
        <v>62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32">
        <v>0</v>
      </c>
      <c r="Z45" s="32">
        <f>Z46</f>
        <v>4.9525555600000004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32">
        <f t="shared" si="3"/>
        <v>0</v>
      </c>
      <c r="AG45" s="32">
        <f t="shared" si="4"/>
        <v>4.9525555600000004</v>
      </c>
      <c r="AH45" s="32">
        <f t="shared" si="5"/>
        <v>0</v>
      </c>
      <c r="AI45" s="32">
        <f t="shared" si="6"/>
        <v>0</v>
      </c>
      <c r="AJ45" s="32">
        <f t="shared" si="7"/>
        <v>0</v>
      </c>
      <c r="AK45" s="32">
        <f t="shared" si="8"/>
        <v>0</v>
      </c>
      <c r="AL45" s="32">
        <f t="shared" si="9"/>
        <v>0</v>
      </c>
    </row>
    <row r="46" spans="1:38" ht="41.25" customHeight="1" x14ac:dyDescent="0.25">
      <c r="A46" s="27" t="s">
        <v>210</v>
      </c>
      <c r="B46" s="75" t="s">
        <v>211</v>
      </c>
      <c r="C46" s="45" t="s">
        <v>212</v>
      </c>
      <c r="D46" s="43"/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32">
        <v>0</v>
      </c>
      <c r="Z46" s="32">
        <v>4.9525555600000004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32">
        <f t="shared" si="3"/>
        <v>0</v>
      </c>
      <c r="AG46" s="32">
        <f t="shared" si="4"/>
        <v>4.9525555600000004</v>
      </c>
      <c r="AH46" s="32">
        <f t="shared" si="5"/>
        <v>0</v>
      </c>
      <c r="AI46" s="32">
        <f t="shared" si="6"/>
        <v>0</v>
      </c>
      <c r="AJ46" s="32">
        <f t="shared" si="7"/>
        <v>0</v>
      </c>
      <c r="AK46" s="32">
        <f t="shared" si="8"/>
        <v>0</v>
      </c>
      <c r="AL46" s="32">
        <f t="shared" si="9"/>
        <v>0</v>
      </c>
    </row>
    <row r="47" spans="1:38" ht="60" customHeight="1" x14ac:dyDescent="0.25">
      <c r="A47" s="74" t="s">
        <v>112</v>
      </c>
      <c r="B47" s="71" t="s">
        <v>113</v>
      </c>
      <c r="C47" s="72" t="s">
        <v>62</v>
      </c>
      <c r="D47" s="43">
        <v>0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32">
        <v>0</v>
      </c>
      <c r="Z47" s="32">
        <f>Z48+Z49+Z50+Z51</f>
        <v>15.4169777129755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32">
        <f t="shared" si="3"/>
        <v>0</v>
      </c>
      <c r="AG47" s="32">
        <f t="shared" si="4"/>
        <v>15.4169777129755</v>
      </c>
      <c r="AH47" s="32">
        <f t="shared" si="5"/>
        <v>0</v>
      </c>
      <c r="AI47" s="32">
        <f t="shared" si="6"/>
        <v>0</v>
      </c>
      <c r="AJ47" s="32">
        <f t="shared" si="7"/>
        <v>0</v>
      </c>
      <c r="AK47" s="32">
        <f t="shared" si="8"/>
        <v>0</v>
      </c>
      <c r="AL47" s="32">
        <f t="shared" si="9"/>
        <v>0</v>
      </c>
    </row>
    <row r="48" spans="1:38" ht="42" customHeight="1" x14ac:dyDescent="0.25">
      <c r="A48" s="74" t="s">
        <v>114</v>
      </c>
      <c r="B48" s="71" t="s">
        <v>115</v>
      </c>
      <c r="C48" s="72" t="s">
        <v>116</v>
      </c>
      <c r="D48" s="43">
        <v>0</v>
      </c>
      <c r="E48" s="43"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3">
        <v>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32">
        <v>0</v>
      </c>
      <c r="Z48" s="36">
        <v>0</v>
      </c>
      <c r="AA48" s="45">
        <v>0</v>
      </c>
      <c r="AB48" s="45">
        <v>0</v>
      </c>
      <c r="AC48" s="45">
        <v>0</v>
      </c>
      <c r="AD48" s="45">
        <v>0</v>
      </c>
      <c r="AE48" s="45">
        <v>0</v>
      </c>
      <c r="AF48" s="32">
        <f t="shared" si="3"/>
        <v>0</v>
      </c>
      <c r="AG48" s="32">
        <f t="shared" si="4"/>
        <v>0</v>
      </c>
      <c r="AH48" s="32">
        <f t="shared" si="5"/>
        <v>0</v>
      </c>
      <c r="AI48" s="32">
        <f t="shared" si="6"/>
        <v>0</v>
      </c>
      <c r="AJ48" s="32">
        <f t="shared" si="7"/>
        <v>0</v>
      </c>
      <c r="AK48" s="32">
        <f t="shared" si="8"/>
        <v>0</v>
      </c>
      <c r="AL48" s="32">
        <f t="shared" si="9"/>
        <v>0</v>
      </c>
    </row>
    <row r="49" spans="1:38" ht="38.25" customHeight="1" x14ac:dyDescent="0.25">
      <c r="A49" s="74" t="s">
        <v>117</v>
      </c>
      <c r="B49" s="71" t="s">
        <v>118</v>
      </c>
      <c r="C49" s="72" t="s">
        <v>119</v>
      </c>
      <c r="D49" s="43">
        <v>0</v>
      </c>
      <c r="E49" s="43">
        <v>0</v>
      </c>
      <c r="F49" s="43">
        <v>0</v>
      </c>
      <c r="G49" s="43">
        <v>0</v>
      </c>
      <c r="H49" s="43">
        <v>0</v>
      </c>
      <c r="I49" s="43">
        <v>0</v>
      </c>
      <c r="J49" s="43">
        <v>0</v>
      </c>
      <c r="K49" s="43">
        <v>0</v>
      </c>
      <c r="L49" s="43">
        <v>0</v>
      </c>
      <c r="M49" s="43">
        <v>0</v>
      </c>
      <c r="N49" s="43">
        <v>0</v>
      </c>
      <c r="O49" s="43">
        <v>0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32">
        <v>0</v>
      </c>
      <c r="Z49" s="36">
        <v>0</v>
      </c>
      <c r="AA49" s="45">
        <v>0</v>
      </c>
      <c r="AB49" s="45">
        <v>0</v>
      </c>
      <c r="AC49" s="45">
        <v>0</v>
      </c>
      <c r="AD49" s="45">
        <v>0</v>
      </c>
      <c r="AE49" s="45">
        <v>0</v>
      </c>
      <c r="AF49" s="32">
        <f t="shared" si="3"/>
        <v>0</v>
      </c>
      <c r="AG49" s="32">
        <f t="shared" si="4"/>
        <v>0</v>
      </c>
      <c r="AH49" s="32">
        <f t="shared" si="5"/>
        <v>0</v>
      </c>
      <c r="AI49" s="32">
        <f t="shared" si="6"/>
        <v>0</v>
      </c>
      <c r="AJ49" s="32">
        <f t="shared" si="7"/>
        <v>0</v>
      </c>
      <c r="AK49" s="32">
        <f t="shared" si="8"/>
        <v>0</v>
      </c>
      <c r="AL49" s="32">
        <f t="shared" si="9"/>
        <v>0</v>
      </c>
    </row>
    <row r="50" spans="1:38" ht="47.25" x14ac:dyDescent="0.25">
      <c r="A50" s="74" t="s">
        <v>120</v>
      </c>
      <c r="B50" s="71" t="s">
        <v>121</v>
      </c>
      <c r="C50" s="72" t="s">
        <v>122</v>
      </c>
      <c r="D50" s="43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32">
        <v>0</v>
      </c>
      <c r="Z50" s="36">
        <v>15.4169777129755</v>
      </c>
      <c r="AA50" s="45">
        <v>0</v>
      </c>
      <c r="AB50" s="45">
        <v>0</v>
      </c>
      <c r="AC50" s="45">
        <v>0</v>
      </c>
      <c r="AD50" s="45">
        <v>0</v>
      </c>
      <c r="AE50" s="45">
        <v>0</v>
      </c>
      <c r="AF50" s="32">
        <f t="shared" si="3"/>
        <v>0</v>
      </c>
      <c r="AG50" s="32">
        <f t="shared" si="4"/>
        <v>15.4169777129755</v>
      </c>
      <c r="AH50" s="32">
        <f t="shared" si="5"/>
        <v>0</v>
      </c>
      <c r="AI50" s="32">
        <f t="shared" si="6"/>
        <v>0</v>
      </c>
      <c r="AJ50" s="32">
        <f t="shared" si="7"/>
        <v>0</v>
      </c>
      <c r="AK50" s="32">
        <f t="shared" si="8"/>
        <v>0</v>
      </c>
      <c r="AL50" s="32">
        <f t="shared" si="9"/>
        <v>0</v>
      </c>
    </row>
    <row r="51" spans="1:38" ht="42" customHeight="1" x14ac:dyDescent="0.25">
      <c r="A51" s="74" t="s">
        <v>123</v>
      </c>
      <c r="B51" s="71" t="s">
        <v>124</v>
      </c>
      <c r="C51" s="72" t="s">
        <v>125</v>
      </c>
      <c r="D51" s="43">
        <v>0</v>
      </c>
      <c r="E51" s="43"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v>0</v>
      </c>
      <c r="O51" s="43">
        <v>0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32">
        <v>0</v>
      </c>
      <c r="Z51" s="36">
        <v>0</v>
      </c>
      <c r="AA51" s="42">
        <v>0</v>
      </c>
      <c r="AB51" s="42">
        <v>0</v>
      </c>
      <c r="AC51" s="42">
        <v>0</v>
      </c>
      <c r="AD51" s="42">
        <v>0</v>
      </c>
      <c r="AE51" s="42">
        <v>0</v>
      </c>
      <c r="AF51" s="32">
        <f t="shared" si="3"/>
        <v>0</v>
      </c>
      <c r="AG51" s="32">
        <f t="shared" si="4"/>
        <v>0</v>
      </c>
      <c r="AH51" s="32">
        <f t="shared" si="5"/>
        <v>0</v>
      </c>
      <c r="AI51" s="32">
        <f t="shared" si="6"/>
        <v>0</v>
      </c>
      <c r="AJ51" s="32">
        <f t="shared" si="7"/>
        <v>0</v>
      </c>
      <c r="AK51" s="32">
        <f t="shared" si="8"/>
        <v>0</v>
      </c>
      <c r="AL51" s="32">
        <f t="shared" si="9"/>
        <v>0</v>
      </c>
    </row>
    <row r="52" spans="1:38" ht="45" customHeight="1" x14ac:dyDescent="0.25">
      <c r="A52" s="74" t="s">
        <v>126</v>
      </c>
      <c r="B52" s="71" t="s">
        <v>127</v>
      </c>
      <c r="C52" s="72" t="s">
        <v>62</v>
      </c>
      <c r="D52" s="43">
        <v>0</v>
      </c>
      <c r="E52" s="43">
        <v>0</v>
      </c>
      <c r="F52" s="43">
        <v>0</v>
      </c>
      <c r="G52" s="43">
        <v>0</v>
      </c>
      <c r="H52" s="43">
        <v>0</v>
      </c>
      <c r="I52" s="43">
        <v>0</v>
      </c>
      <c r="J52" s="43">
        <v>0</v>
      </c>
      <c r="K52" s="43">
        <v>0</v>
      </c>
      <c r="L52" s="43">
        <v>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32">
        <v>0</v>
      </c>
      <c r="Z52" s="32">
        <f>Z53+Z55</f>
        <v>1.6631455399999999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32">
        <f t="shared" si="3"/>
        <v>0</v>
      </c>
      <c r="AG52" s="32">
        <f t="shared" si="4"/>
        <v>1.6631455399999999</v>
      </c>
      <c r="AH52" s="32">
        <f t="shared" si="5"/>
        <v>0</v>
      </c>
      <c r="AI52" s="32">
        <f t="shared" si="6"/>
        <v>0</v>
      </c>
      <c r="AJ52" s="32">
        <f t="shared" si="7"/>
        <v>0</v>
      </c>
      <c r="AK52" s="32">
        <f t="shared" si="8"/>
        <v>0</v>
      </c>
      <c r="AL52" s="32">
        <f t="shared" si="9"/>
        <v>0</v>
      </c>
    </row>
    <row r="53" spans="1:38" ht="41.25" customHeight="1" x14ac:dyDescent="0.25">
      <c r="A53" s="74" t="s">
        <v>128</v>
      </c>
      <c r="B53" s="71" t="s">
        <v>129</v>
      </c>
      <c r="C53" s="72" t="s">
        <v>62</v>
      </c>
      <c r="D53" s="43">
        <v>0</v>
      </c>
      <c r="E53" s="43"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32">
        <v>0</v>
      </c>
      <c r="Z53" s="32">
        <f>Z54</f>
        <v>1.6631455399999999</v>
      </c>
      <c r="AA53" s="43">
        <v>0</v>
      </c>
      <c r="AB53" s="43">
        <v>0</v>
      </c>
      <c r="AC53" s="43">
        <v>0</v>
      </c>
      <c r="AD53" s="43">
        <v>0</v>
      </c>
      <c r="AE53" s="43">
        <v>0</v>
      </c>
      <c r="AF53" s="32">
        <f t="shared" si="3"/>
        <v>0</v>
      </c>
      <c r="AG53" s="32">
        <f t="shared" si="4"/>
        <v>1.6631455399999999</v>
      </c>
      <c r="AH53" s="32">
        <f t="shared" si="5"/>
        <v>0</v>
      </c>
      <c r="AI53" s="32">
        <f t="shared" si="6"/>
        <v>0</v>
      </c>
      <c r="AJ53" s="32">
        <f t="shared" si="7"/>
        <v>0</v>
      </c>
      <c r="AK53" s="32">
        <f t="shared" si="8"/>
        <v>0</v>
      </c>
      <c r="AL53" s="32">
        <f t="shared" si="9"/>
        <v>0</v>
      </c>
    </row>
    <row r="54" spans="1:38" s="40" customFormat="1" ht="41.25" customHeight="1" x14ac:dyDescent="0.25">
      <c r="A54" s="27" t="s">
        <v>213</v>
      </c>
      <c r="B54" s="75" t="s">
        <v>214</v>
      </c>
      <c r="C54" s="45" t="s">
        <v>215</v>
      </c>
      <c r="D54" s="36"/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>
        <v>0</v>
      </c>
      <c r="S54" s="36">
        <v>0</v>
      </c>
      <c r="T54" s="36">
        <v>0</v>
      </c>
      <c r="U54" s="36">
        <v>0</v>
      </c>
      <c r="V54" s="36">
        <v>0</v>
      </c>
      <c r="W54" s="36">
        <v>0</v>
      </c>
      <c r="X54" s="36">
        <v>0</v>
      </c>
      <c r="Y54" s="37">
        <v>0</v>
      </c>
      <c r="Z54" s="37">
        <v>1.6631455399999999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37">
        <f t="shared" si="3"/>
        <v>0</v>
      </c>
      <c r="AG54" s="37">
        <f t="shared" si="4"/>
        <v>1.6631455399999999</v>
      </c>
      <c r="AH54" s="37">
        <f t="shared" si="5"/>
        <v>0</v>
      </c>
      <c r="AI54" s="37">
        <f t="shared" si="6"/>
        <v>0</v>
      </c>
      <c r="AJ54" s="37">
        <f t="shared" si="7"/>
        <v>0</v>
      </c>
      <c r="AK54" s="37">
        <f t="shared" si="8"/>
        <v>0</v>
      </c>
      <c r="AL54" s="37">
        <f t="shared" si="9"/>
        <v>0</v>
      </c>
    </row>
    <row r="55" spans="1:38" ht="45" customHeight="1" x14ac:dyDescent="0.25">
      <c r="A55" s="74" t="s">
        <v>130</v>
      </c>
      <c r="B55" s="71" t="s">
        <v>131</v>
      </c>
      <c r="C55" s="72" t="s">
        <v>62</v>
      </c>
      <c r="D55" s="43">
        <v>0</v>
      </c>
      <c r="E55" s="43">
        <v>0</v>
      </c>
      <c r="F55" s="43">
        <v>0</v>
      </c>
      <c r="G55" s="43">
        <v>0</v>
      </c>
      <c r="H55" s="43">
        <v>0</v>
      </c>
      <c r="I55" s="43">
        <v>0</v>
      </c>
      <c r="J55" s="43">
        <v>0</v>
      </c>
      <c r="K55" s="43">
        <v>0</v>
      </c>
      <c r="L55" s="43">
        <v>0</v>
      </c>
      <c r="M55" s="43">
        <v>0</v>
      </c>
      <c r="N55" s="43">
        <v>0</v>
      </c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  <c r="Y55" s="32">
        <v>0</v>
      </c>
      <c r="Z55" s="32">
        <f>Z56+Z57+Z58</f>
        <v>0</v>
      </c>
      <c r="AA55" s="42">
        <v>0</v>
      </c>
      <c r="AB55" s="42">
        <v>0</v>
      </c>
      <c r="AC55" s="42">
        <v>0</v>
      </c>
      <c r="AD55" s="42">
        <v>0</v>
      </c>
      <c r="AE55" s="42">
        <v>0</v>
      </c>
      <c r="AF55" s="32">
        <f t="shared" si="3"/>
        <v>0</v>
      </c>
      <c r="AG55" s="32">
        <f t="shared" si="4"/>
        <v>0</v>
      </c>
      <c r="AH55" s="32">
        <f t="shared" si="5"/>
        <v>0</v>
      </c>
      <c r="AI55" s="32">
        <f t="shared" si="6"/>
        <v>0</v>
      </c>
      <c r="AJ55" s="32">
        <f t="shared" si="7"/>
        <v>0</v>
      </c>
      <c r="AK55" s="32">
        <f t="shared" si="8"/>
        <v>0</v>
      </c>
      <c r="AL55" s="32">
        <f t="shared" si="9"/>
        <v>0</v>
      </c>
    </row>
    <row r="56" spans="1:38" s="40" customFormat="1" ht="41.25" customHeight="1" x14ac:dyDescent="0.25">
      <c r="A56" s="76" t="s">
        <v>132</v>
      </c>
      <c r="B56" s="75" t="s">
        <v>133</v>
      </c>
      <c r="C56" s="77" t="s">
        <v>134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>
        <v>0</v>
      </c>
      <c r="S56" s="36">
        <v>0</v>
      </c>
      <c r="T56" s="36">
        <v>0</v>
      </c>
      <c r="U56" s="36">
        <v>0</v>
      </c>
      <c r="V56" s="36">
        <v>0</v>
      </c>
      <c r="W56" s="36">
        <v>0</v>
      </c>
      <c r="X56" s="36">
        <v>0</v>
      </c>
      <c r="Y56" s="37">
        <v>0</v>
      </c>
      <c r="Z56" s="32">
        <v>0</v>
      </c>
      <c r="AA56" s="45">
        <v>0</v>
      </c>
      <c r="AB56" s="45">
        <v>0</v>
      </c>
      <c r="AC56" s="45">
        <v>0</v>
      </c>
      <c r="AD56" s="45">
        <v>0</v>
      </c>
      <c r="AE56" s="45">
        <v>0</v>
      </c>
      <c r="AF56" s="37">
        <f t="shared" si="3"/>
        <v>0</v>
      </c>
      <c r="AG56" s="37">
        <f t="shared" si="4"/>
        <v>0</v>
      </c>
      <c r="AH56" s="37">
        <f t="shared" si="5"/>
        <v>0</v>
      </c>
      <c r="AI56" s="37">
        <f t="shared" si="6"/>
        <v>0</v>
      </c>
      <c r="AJ56" s="37">
        <f t="shared" si="7"/>
        <v>0</v>
      </c>
      <c r="AK56" s="37">
        <f t="shared" si="8"/>
        <v>0</v>
      </c>
      <c r="AL56" s="37">
        <f t="shared" si="9"/>
        <v>0</v>
      </c>
    </row>
    <row r="57" spans="1:38" s="40" customFormat="1" ht="41.25" customHeight="1" x14ac:dyDescent="0.25">
      <c r="A57" s="76" t="s">
        <v>135</v>
      </c>
      <c r="B57" s="75" t="s">
        <v>136</v>
      </c>
      <c r="C57" s="77" t="s">
        <v>137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  <c r="N57" s="36">
        <v>0</v>
      </c>
      <c r="O57" s="36">
        <v>0</v>
      </c>
      <c r="P57" s="36">
        <v>0</v>
      </c>
      <c r="Q57" s="36">
        <v>0</v>
      </c>
      <c r="R57" s="36">
        <v>0</v>
      </c>
      <c r="S57" s="36">
        <v>0</v>
      </c>
      <c r="T57" s="36">
        <v>0</v>
      </c>
      <c r="U57" s="36">
        <v>0</v>
      </c>
      <c r="V57" s="36">
        <v>0</v>
      </c>
      <c r="W57" s="36">
        <v>0</v>
      </c>
      <c r="X57" s="36">
        <v>0</v>
      </c>
      <c r="Y57" s="37">
        <v>0</v>
      </c>
      <c r="Z57" s="32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37">
        <f t="shared" si="3"/>
        <v>0</v>
      </c>
      <c r="AG57" s="37">
        <f t="shared" si="4"/>
        <v>0</v>
      </c>
      <c r="AH57" s="37">
        <f t="shared" si="5"/>
        <v>0</v>
      </c>
      <c r="AI57" s="37">
        <f t="shared" si="6"/>
        <v>0</v>
      </c>
      <c r="AJ57" s="37">
        <f t="shared" si="7"/>
        <v>0</v>
      </c>
      <c r="AK57" s="37">
        <f t="shared" si="8"/>
        <v>0</v>
      </c>
      <c r="AL57" s="37">
        <f t="shared" si="9"/>
        <v>0</v>
      </c>
    </row>
    <row r="58" spans="1:38" s="40" customFormat="1" ht="41.25" customHeight="1" x14ac:dyDescent="0.25">
      <c r="A58" s="78" t="s">
        <v>138</v>
      </c>
      <c r="B58" s="75" t="s">
        <v>139</v>
      </c>
      <c r="C58" s="76" t="s">
        <v>140</v>
      </c>
      <c r="D58" s="36">
        <v>0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  <c r="N58" s="36">
        <v>0</v>
      </c>
      <c r="O58" s="36">
        <v>0</v>
      </c>
      <c r="P58" s="36">
        <v>0</v>
      </c>
      <c r="Q58" s="36">
        <v>0</v>
      </c>
      <c r="R58" s="36">
        <v>0</v>
      </c>
      <c r="S58" s="36">
        <v>0</v>
      </c>
      <c r="T58" s="36">
        <v>0</v>
      </c>
      <c r="U58" s="36">
        <v>0</v>
      </c>
      <c r="V58" s="36">
        <v>0</v>
      </c>
      <c r="W58" s="36">
        <v>0</v>
      </c>
      <c r="X58" s="36">
        <v>0</v>
      </c>
      <c r="Y58" s="37">
        <v>0</v>
      </c>
      <c r="Z58" s="32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37">
        <f t="shared" si="3"/>
        <v>0</v>
      </c>
      <c r="AG58" s="37">
        <f t="shared" si="4"/>
        <v>0</v>
      </c>
      <c r="AH58" s="37">
        <f t="shared" si="5"/>
        <v>0</v>
      </c>
      <c r="AI58" s="37">
        <f t="shared" si="6"/>
        <v>0</v>
      </c>
      <c r="AJ58" s="37">
        <f t="shared" si="7"/>
        <v>0</v>
      </c>
      <c r="AK58" s="37">
        <f t="shared" si="8"/>
        <v>0</v>
      </c>
      <c r="AL58" s="37">
        <f t="shared" si="9"/>
        <v>0</v>
      </c>
    </row>
    <row r="59" spans="1:38" ht="39" customHeight="1" x14ac:dyDescent="0.25">
      <c r="A59" s="74" t="s">
        <v>141</v>
      </c>
      <c r="B59" s="71" t="s">
        <v>142</v>
      </c>
      <c r="C59" s="72" t="s">
        <v>62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32">
        <v>0</v>
      </c>
      <c r="Z59" s="32">
        <f>Z60+Z62+Z63+Z64+Z65+Z67+Z66+Z68</f>
        <v>6.0359999999999996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32">
        <f t="shared" si="3"/>
        <v>0</v>
      </c>
      <c r="AG59" s="32">
        <f t="shared" si="4"/>
        <v>6.0359999999999996</v>
      </c>
      <c r="AH59" s="32">
        <f t="shared" si="5"/>
        <v>0</v>
      </c>
      <c r="AI59" s="32">
        <f t="shared" si="6"/>
        <v>0</v>
      </c>
      <c r="AJ59" s="32">
        <f t="shared" si="7"/>
        <v>0</v>
      </c>
      <c r="AK59" s="32">
        <f t="shared" si="8"/>
        <v>0</v>
      </c>
      <c r="AL59" s="32">
        <f t="shared" si="9"/>
        <v>0</v>
      </c>
    </row>
    <row r="60" spans="1:38" ht="39" customHeight="1" x14ac:dyDescent="0.25">
      <c r="A60" s="74" t="s">
        <v>143</v>
      </c>
      <c r="B60" s="71" t="s">
        <v>144</v>
      </c>
      <c r="C60" s="72" t="s">
        <v>62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32">
        <v>0</v>
      </c>
      <c r="Z60" s="32">
        <f>Z61</f>
        <v>6.0359999999999996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32">
        <f t="shared" si="3"/>
        <v>0</v>
      </c>
      <c r="AG60" s="32">
        <f t="shared" si="4"/>
        <v>6.0359999999999996</v>
      </c>
      <c r="AH60" s="32">
        <f t="shared" si="5"/>
        <v>0</v>
      </c>
      <c r="AI60" s="32">
        <f t="shared" si="6"/>
        <v>0</v>
      </c>
      <c r="AJ60" s="32">
        <f t="shared" si="7"/>
        <v>0</v>
      </c>
      <c r="AK60" s="32">
        <f t="shared" si="8"/>
        <v>0</v>
      </c>
      <c r="AL60" s="32">
        <f t="shared" si="9"/>
        <v>0</v>
      </c>
    </row>
    <row r="61" spans="1:38" s="40" customFormat="1" ht="39" customHeight="1" x14ac:dyDescent="0.25">
      <c r="A61" s="78" t="s">
        <v>145</v>
      </c>
      <c r="B61" s="75" t="s">
        <v>146</v>
      </c>
      <c r="C61" s="76" t="s">
        <v>147</v>
      </c>
      <c r="D61" s="36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>
        <v>0</v>
      </c>
      <c r="S61" s="36">
        <v>0</v>
      </c>
      <c r="T61" s="36">
        <v>0</v>
      </c>
      <c r="U61" s="36">
        <v>0</v>
      </c>
      <c r="V61" s="36">
        <v>0</v>
      </c>
      <c r="W61" s="36">
        <v>0</v>
      </c>
      <c r="X61" s="36">
        <v>0</v>
      </c>
      <c r="Y61" s="37">
        <v>0</v>
      </c>
      <c r="Z61" s="37">
        <v>6.0359999999999996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37">
        <f t="shared" si="3"/>
        <v>0</v>
      </c>
      <c r="AG61" s="37">
        <f t="shared" si="4"/>
        <v>6.0359999999999996</v>
      </c>
      <c r="AH61" s="37">
        <f t="shared" si="5"/>
        <v>0</v>
      </c>
      <c r="AI61" s="37">
        <f t="shared" si="6"/>
        <v>0</v>
      </c>
      <c r="AJ61" s="37">
        <f t="shared" si="7"/>
        <v>0</v>
      </c>
      <c r="AK61" s="37">
        <f t="shared" si="8"/>
        <v>0</v>
      </c>
      <c r="AL61" s="37">
        <f t="shared" si="9"/>
        <v>0</v>
      </c>
    </row>
    <row r="62" spans="1:38" ht="39" customHeight="1" x14ac:dyDescent="0.25">
      <c r="A62" s="74" t="s">
        <v>148</v>
      </c>
      <c r="B62" s="71" t="s">
        <v>149</v>
      </c>
      <c r="C62" s="72" t="s">
        <v>62</v>
      </c>
      <c r="D62" s="43">
        <v>0</v>
      </c>
      <c r="E62" s="43"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32">
        <v>0</v>
      </c>
      <c r="Z62" s="32">
        <v>0</v>
      </c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32">
        <f t="shared" si="3"/>
        <v>0</v>
      </c>
      <c r="AG62" s="32">
        <f t="shared" si="4"/>
        <v>0</v>
      </c>
      <c r="AH62" s="32">
        <f t="shared" si="5"/>
        <v>0</v>
      </c>
      <c r="AI62" s="32">
        <f t="shared" si="6"/>
        <v>0</v>
      </c>
      <c r="AJ62" s="32">
        <f t="shared" si="7"/>
        <v>0</v>
      </c>
      <c r="AK62" s="32">
        <f t="shared" si="8"/>
        <v>0</v>
      </c>
      <c r="AL62" s="32">
        <f t="shared" si="9"/>
        <v>0</v>
      </c>
    </row>
    <row r="63" spans="1:38" ht="39" customHeight="1" x14ac:dyDescent="0.25">
      <c r="A63" s="74" t="s">
        <v>150</v>
      </c>
      <c r="B63" s="71" t="s">
        <v>151</v>
      </c>
      <c r="C63" s="72" t="s">
        <v>62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32">
        <v>0</v>
      </c>
      <c r="Z63" s="32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32">
        <f t="shared" si="3"/>
        <v>0</v>
      </c>
      <c r="AG63" s="32">
        <f t="shared" si="4"/>
        <v>0</v>
      </c>
      <c r="AH63" s="32">
        <f t="shared" si="5"/>
        <v>0</v>
      </c>
      <c r="AI63" s="32">
        <f t="shared" si="6"/>
        <v>0</v>
      </c>
      <c r="AJ63" s="32">
        <f t="shared" si="7"/>
        <v>0</v>
      </c>
      <c r="AK63" s="32">
        <f t="shared" si="8"/>
        <v>0</v>
      </c>
      <c r="AL63" s="32">
        <f t="shared" si="9"/>
        <v>0</v>
      </c>
    </row>
    <row r="64" spans="1:38" ht="39" customHeight="1" x14ac:dyDescent="0.25">
      <c r="A64" s="74" t="s">
        <v>152</v>
      </c>
      <c r="B64" s="71" t="s">
        <v>153</v>
      </c>
      <c r="C64" s="72" t="s">
        <v>62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32">
        <v>0</v>
      </c>
      <c r="Z64" s="32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32">
        <f t="shared" si="3"/>
        <v>0</v>
      </c>
      <c r="AG64" s="32">
        <f t="shared" si="4"/>
        <v>0</v>
      </c>
      <c r="AH64" s="32">
        <f t="shared" si="5"/>
        <v>0</v>
      </c>
      <c r="AI64" s="32">
        <f t="shared" si="6"/>
        <v>0</v>
      </c>
      <c r="AJ64" s="32">
        <f t="shared" si="7"/>
        <v>0</v>
      </c>
      <c r="AK64" s="32">
        <f t="shared" si="8"/>
        <v>0</v>
      </c>
      <c r="AL64" s="32">
        <f t="shared" si="9"/>
        <v>0</v>
      </c>
    </row>
    <row r="65" spans="1:38" ht="53.25" customHeight="1" x14ac:dyDescent="0.25">
      <c r="A65" s="74" t="s">
        <v>154</v>
      </c>
      <c r="B65" s="71" t="s">
        <v>155</v>
      </c>
      <c r="C65" s="72" t="s">
        <v>62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32">
        <v>0</v>
      </c>
      <c r="Z65" s="32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32">
        <f t="shared" si="3"/>
        <v>0</v>
      </c>
      <c r="AG65" s="32">
        <f t="shared" si="4"/>
        <v>0</v>
      </c>
      <c r="AH65" s="32">
        <f t="shared" si="5"/>
        <v>0</v>
      </c>
      <c r="AI65" s="32">
        <f t="shared" si="6"/>
        <v>0</v>
      </c>
      <c r="AJ65" s="32">
        <f t="shared" si="7"/>
        <v>0</v>
      </c>
      <c r="AK65" s="32">
        <f t="shared" si="8"/>
        <v>0</v>
      </c>
      <c r="AL65" s="32">
        <f t="shared" si="9"/>
        <v>0</v>
      </c>
    </row>
    <row r="66" spans="1:38" ht="43.5" customHeight="1" x14ac:dyDescent="0.25">
      <c r="A66" s="74" t="s">
        <v>156</v>
      </c>
      <c r="B66" s="71" t="s">
        <v>157</v>
      </c>
      <c r="C66" s="72" t="s">
        <v>62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32">
        <v>0</v>
      </c>
      <c r="Z66" s="32">
        <v>0</v>
      </c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32">
        <f t="shared" si="3"/>
        <v>0</v>
      </c>
      <c r="AG66" s="32">
        <f t="shared" si="4"/>
        <v>0</v>
      </c>
      <c r="AH66" s="32">
        <f t="shared" si="5"/>
        <v>0</v>
      </c>
      <c r="AI66" s="32">
        <f t="shared" si="6"/>
        <v>0</v>
      </c>
      <c r="AJ66" s="32">
        <f t="shared" si="7"/>
        <v>0</v>
      </c>
      <c r="AK66" s="32">
        <f t="shared" si="8"/>
        <v>0</v>
      </c>
      <c r="AL66" s="32">
        <f t="shared" si="9"/>
        <v>0</v>
      </c>
    </row>
    <row r="67" spans="1:38" ht="43.5" customHeight="1" x14ac:dyDescent="0.25">
      <c r="A67" s="74" t="s">
        <v>158</v>
      </c>
      <c r="B67" s="71" t="s">
        <v>159</v>
      </c>
      <c r="C67" s="72" t="s">
        <v>62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0</v>
      </c>
      <c r="X67" s="43">
        <v>0</v>
      </c>
      <c r="Y67" s="32">
        <v>0</v>
      </c>
      <c r="Z67" s="32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32">
        <f t="shared" si="3"/>
        <v>0</v>
      </c>
      <c r="AG67" s="32">
        <f t="shared" si="4"/>
        <v>0</v>
      </c>
      <c r="AH67" s="32">
        <f t="shared" si="5"/>
        <v>0</v>
      </c>
      <c r="AI67" s="32">
        <f t="shared" si="6"/>
        <v>0</v>
      </c>
      <c r="AJ67" s="32">
        <f t="shared" si="7"/>
        <v>0</v>
      </c>
      <c r="AK67" s="32">
        <f t="shared" si="8"/>
        <v>0</v>
      </c>
      <c r="AL67" s="32">
        <f t="shared" si="9"/>
        <v>0</v>
      </c>
    </row>
    <row r="68" spans="1:38" ht="43.5" customHeight="1" collapsed="1" x14ac:dyDescent="0.25">
      <c r="A68" s="74" t="s">
        <v>160</v>
      </c>
      <c r="B68" s="71" t="s">
        <v>161</v>
      </c>
      <c r="C68" s="72" t="s">
        <v>62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32">
        <v>0</v>
      </c>
      <c r="Z68" s="32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32">
        <f t="shared" si="3"/>
        <v>0</v>
      </c>
      <c r="AG68" s="32">
        <f t="shared" si="4"/>
        <v>0</v>
      </c>
      <c r="AH68" s="32">
        <f t="shared" si="5"/>
        <v>0</v>
      </c>
      <c r="AI68" s="32">
        <f t="shared" si="6"/>
        <v>0</v>
      </c>
      <c r="AJ68" s="32">
        <f t="shared" si="7"/>
        <v>0</v>
      </c>
      <c r="AK68" s="32">
        <f t="shared" si="8"/>
        <v>0</v>
      </c>
      <c r="AL68" s="32">
        <f t="shared" si="9"/>
        <v>0</v>
      </c>
    </row>
    <row r="69" spans="1:38" ht="43.5" customHeight="1" x14ac:dyDescent="0.25">
      <c r="A69" s="74" t="s">
        <v>162</v>
      </c>
      <c r="B69" s="71" t="s">
        <v>163</v>
      </c>
      <c r="C69" s="72" t="s">
        <v>62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3">
        <v>0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32">
        <v>0</v>
      </c>
      <c r="Z69" s="32">
        <f>Z70+Z71</f>
        <v>7.7870259999999991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32">
        <f t="shared" si="3"/>
        <v>0</v>
      </c>
      <c r="AG69" s="32">
        <f t="shared" si="4"/>
        <v>7.7870259999999991</v>
      </c>
      <c r="AH69" s="32">
        <f t="shared" si="5"/>
        <v>0</v>
      </c>
      <c r="AI69" s="32">
        <f t="shared" si="6"/>
        <v>0</v>
      </c>
      <c r="AJ69" s="32">
        <f t="shared" si="7"/>
        <v>0</v>
      </c>
      <c r="AK69" s="32">
        <f t="shared" si="8"/>
        <v>0</v>
      </c>
      <c r="AL69" s="32">
        <f t="shared" si="9"/>
        <v>0</v>
      </c>
    </row>
    <row r="70" spans="1:38" ht="43.5" customHeight="1" x14ac:dyDescent="0.25">
      <c r="A70" s="74" t="s">
        <v>164</v>
      </c>
      <c r="B70" s="71" t="s">
        <v>165</v>
      </c>
      <c r="C70" s="72" t="s">
        <v>62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3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32">
        <v>0</v>
      </c>
      <c r="Z70" s="32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32">
        <f t="shared" si="3"/>
        <v>0</v>
      </c>
      <c r="AG70" s="32">
        <f t="shared" si="4"/>
        <v>0</v>
      </c>
      <c r="AH70" s="32">
        <f t="shared" si="5"/>
        <v>0</v>
      </c>
      <c r="AI70" s="32">
        <f t="shared" si="6"/>
        <v>0</v>
      </c>
      <c r="AJ70" s="32">
        <f t="shared" si="7"/>
        <v>0</v>
      </c>
      <c r="AK70" s="32">
        <f t="shared" si="8"/>
        <v>0</v>
      </c>
      <c r="AL70" s="32">
        <f t="shared" si="9"/>
        <v>0</v>
      </c>
    </row>
    <row r="71" spans="1:38" ht="43.5" customHeight="1" x14ac:dyDescent="0.25">
      <c r="A71" s="74" t="s">
        <v>166</v>
      </c>
      <c r="B71" s="71" t="s">
        <v>167</v>
      </c>
      <c r="C71" s="72" t="s">
        <v>62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32">
        <v>0</v>
      </c>
      <c r="Z71" s="32">
        <f>Z72</f>
        <v>7.7870259999999991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32">
        <f t="shared" si="3"/>
        <v>0</v>
      </c>
      <c r="AG71" s="32">
        <f t="shared" si="4"/>
        <v>7.7870259999999991</v>
      </c>
      <c r="AH71" s="32">
        <f t="shared" si="5"/>
        <v>0</v>
      </c>
      <c r="AI71" s="32">
        <f t="shared" si="6"/>
        <v>0</v>
      </c>
      <c r="AJ71" s="32">
        <f t="shared" si="7"/>
        <v>0</v>
      </c>
      <c r="AK71" s="32">
        <f t="shared" si="8"/>
        <v>0</v>
      </c>
      <c r="AL71" s="32">
        <f t="shared" si="9"/>
        <v>0</v>
      </c>
    </row>
    <row r="72" spans="1:38" s="40" customFormat="1" ht="37.5" customHeight="1" x14ac:dyDescent="0.25">
      <c r="A72" s="76" t="s">
        <v>168</v>
      </c>
      <c r="B72" s="75" t="s">
        <v>169</v>
      </c>
      <c r="C72" s="77" t="s">
        <v>170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7">
        <v>0</v>
      </c>
      <c r="Z72" s="37">
        <v>7.7870259999999991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37">
        <f t="shared" si="3"/>
        <v>0</v>
      </c>
      <c r="AG72" s="37">
        <f t="shared" si="4"/>
        <v>7.7870259999999991</v>
      </c>
      <c r="AH72" s="37">
        <f t="shared" si="5"/>
        <v>0</v>
      </c>
      <c r="AI72" s="37">
        <f t="shared" si="6"/>
        <v>0</v>
      </c>
      <c r="AJ72" s="37">
        <f t="shared" si="7"/>
        <v>0</v>
      </c>
      <c r="AK72" s="37">
        <f t="shared" si="8"/>
        <v>0</v>
      </c>
      <c r="AL72" s="37">
        <f t="shared" si="9"/>
        <v>0</v>
      </c>
    </row>
    <row r="73" spans="1:38" ht="51.75" customHeight="1" x14ac:dyDescent="0.25">
      <c r="A73" s="55" t="s">
        <v>171</v>
      </c>
      <c r="B73" s="56" t="s">
        <v>172</v>
      </c>
      <c r="C73" s="57" t="s">
        <v>62</v>
      </c>
      <c r="D73" s="58">
        <v>0</v>
      </c>
      <c r="E73" s="58">
        <v>0</v>
      </c>
      <c r="F73" s="58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58">
        <v>0</v>
      </c>
      <c r="M73" s="58">
        <v>0</v>
      </c>
      <c r="N73" s="58">
        <v>0</v>
      </c>
      <c r="O73" s="58">
        <v>0</v>
      </c>
      <c r="P73" s="58">
        <v>0</v>
      </c>
      <c r="Q73" s="58">
        <v>0</v>
      </c>
      <c r="R73" s="58">
        <v>0</v>
      </c>
      <c r="S73" s="58">
        <v>0</v>
      </c>
      <c r="T73" s="58">
        <v>0</v>
      </c>
      <c r="U73" s="58">
        <v>0</v>
      </c>
      <c r="V73" s="58">
        <v>0</v>
      </c>
      <c r="W73" s="58">
        <v>0</v>
      </c>
      <c r="X73" s="58">
        <v>0</v>
      </c>
      <c r="Y73" s="32">
        <v>0</v>
      </c>
      <c r="Z73" s="32">
        <f>Z74+Z75</f>
        <v>0</v>
      </c>
      <c r="AA73" s="42">
        <v>0</v>
      </c>
      <c r="AB73" s="42">
        <v>0</v>
      </c>
      <c r="AC73" s="42">
        <v>0</v>
      </c>
      <c r="AD73" s="42">
        <v>0</v>
      </c>
      <c r="AE73" s="42">
        <v>0</v>
      </c>
      <c r="AF73" s="33">
        <f t="shared" si="3"/>
        <v>0</v>
      </c>
      <c r="AG73" s="33">
        <f t="shared" si="4"/>
        <v>0</v>
      </c>
      <c r="AH73" s="33">
        <f t="shared" si="5"/>
        <v>0</v>
      </c>
      <c r="AI73" s="33">
        <f t="shared" si="6"/>
        <v>0</v>
      </c>
      <c r="AJ73" s="33">
        <f t="shared" si="7"/>
        <v>0</v>
      </c>
      <c r="AK73" s="33">
        <f t="shared" si="8"/>
        <v>0</v>
      </c>
      <c r="AL73" s="33">
        <f t="shared" si="9"/>
        <v>0</v>
      </c>
    </row>
    <row r="74" spans="1:38" ht="51.75" customHeight="1" x14ac:dyDescent="0.25">
      <c r="A74" s="55" t="s">
        <v>173</v>
      </c>
      <c r="B74" s="56" t="s">
        <v>174</v>
      </c>
      <c r="C74" s="57" t="s">
        <v>62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58">
        <v>0</v>
      </c>
      <c r="V74" s="58">
        <v>0</v>
      </c>
      <c r="W74" s="58">
        <v>0</v>
      </c>
      <c r="X74" s="58">
        <v>0</v>
      </c>
      <c r="Y74" s="32">
        <v>0</v>
      </c>
      <c r="Z74" s="32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33">
        <f t="shared" si="3"/>
        <v>0</v>
      </c>
      <c r="AG74" s="33">
        <f t="shared" si="4"/>
        <v>0</v>
      </c>
      <c r="AH74" s="33">
        <f t="shared" si="5"/>
        <v>0</v>
      </c>
      <c r="AI74" s="33">
        <f t="shared" si="6"/>
        <v>0</v>
      </c>
      <c r="AJ74" s="33">
        <f t="shared" si="7"/>
        <v>0</v>
      </c>
      <c r="AK74" s="33">
        <f t="shared" si="8"/>
        <v>0</v>
      </c>
      <c r="AL74" s="33">
        <f t="shared" si="9"/>
        <v>0</v>
      </c>
    </row>
    <row r="75" spans="1:38" ht="51.75" customHeight="1" x14ac:dyDescent="0.25">
      <c r="A75" s="55" t="s">
        <v>175</v>
      </c>
      <c r="B75" s="56" t="s">
        <v>176</v>
      </c>
      <c r="C75" s="57" t="s">
        <v>62</v>
      </c>
      <c r="D75" s="58">
        <v>0</v>
      </c>
      <c r="E75" s="58">
        <v>0</v>
      </c>
      <c r="F75" s="58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58">
        <v>0</v>
      </c>
      <c r="M75" s="58">
        <v>0</v>
      </c>
      <c r="N75" s="5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58">
        <v>0</v>
      </c>
      <c r="V75" s="58">
        <v>0</v>
      </c>
      <c r="W75" s="58">
        <v>0</v>
      </c>
      <c r="X75" s="58">
        <v>0</v>
      </c>
      <c r="Y75" s="32">
        <v>0</v>
      </c>
      <c r="Z75" s="32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33">
        <f t="shared" si="3"/>
        <v>0</v>
      </c>
      <c r="AG75" s="33">
        <f t="shared" si="4"/>
        <v>0</v>
      </c>
      <c r="AH75" s="33">
        <f t="shared" si="5"/>
        <v>0</v>
      </c>
      <c r="AI75" s="33">
        <f t="shared" si="6"/>
        <v>0</v>
      </c>
      <c r="AJ75" s="33">
        <f t="shared" si="7"/>
        <v>0</v>
      </c>
      <c r="AK75" s="33">
        <f t="shared" si="8"/>
        <v>0</v>
      </c>
      <c r="AL75" s="33">
        <f t="shared" si="9"/>
        <v>0</v>
      </c>
    </row>
    <row r="76" spans="1:38" ht="32.25" customHeight="1" x14ac:dyDescent="0.25">
      <c r="A76" s="46" t="s">
        <v>177</v>
      </c>
      <c r="B76" s="47" t="s">
        <v>178</v>
      </c>
      <c r="C76" s="48" t="s">
        <v>62</v>
      </c>
      <c r="D76" s="49">
        <v>0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32">
        <v>0</v>
      </c>
      <c r="Z76" s="32">
        <f>Z77+Z79</f>
        <v>0.56367838000000003</v>
      </c>
      <c r="AA76" s="32">
        <f t="shared" ref="AA76:AE76" si="17">AA77+AA79</f>
        <v>0</v>
      </c>
      <c r="AB76" s="32">
        <f t="shared" si="17"/>
        <v>0</v>
      </c>
      <c r="AC76" s="32">
        <f t="shared" si="17"/>
        <v>0.6</v>
      </c>
      <c r="AD76" s="32">
        <f t="shared" si="17"/>
        <v>0</v>
      </c>
      <c r="AE76" s="32">
        <f t="shared" si="17"/>
        <v>0</v>
      </c>
      <c r="AF76" s="34">
        <f t="shared" si="3"/>
        <v>0</v>
      </c>
      <c r="AG76" s="34">
        <f t="shared" si="4"/>
        <v>0.56367838000000003</v>
      </c>
      <c r="AH76" s="34">
        <f t="shared" si="5"/>
        <v>0</v>
      </c>
      <c r="AI76" s="34">
        <f t="shared" si="6"/>
        <v>0</v>
      </c>
      <c r="AJ76" s="34">
        <f t="shared" si="7"/>
        <v>0.6</v>
      </c>
      <c r="AK76" s="34">
        <f t="shared" si="8"/>
        <v>0</v>
      </c>
      <c r="AL76" s="34">
        <f t="shared" si="9"/>
        <v>0</v>
      </c>
    </row>
    <row r="77" spans="1:38" ht="32.25" customHeight="1" x14ac:dyDescent="0.25">
      <c r="A77" s="46" t="s">
        <v>179</v>
      </c>
      <c r="B77" s="47" t="s">
        <v>180</v>
      </c>
      <c r="C77" s="48" t="s">
        <v>62</v>
      </c>
      <c r="D77" s="49">
        <v>0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32">
        <v>0</v>
      </c>
      <c r="Z77" s="32">
        <f>Z78</f>
        <v>0.56367838000000003</v>
      </c>
      <c r="AA77" s="32">
        <f t="shared" ref="AA77:AE77" si="18">AA78</f>
        <v>0</v>
      </c>
      <c r="AB77" s="32">
        <f t="shared" si="18"/>
        <v>0</v>
      </c>
      <c r="AC77" s="32">
        <f t="shared" si="18"/>
        <v>0.6</v>
      </c>
      <c r="AD77" s="32">
        <f t="shared" si="18"/>
        <v>0</v>
      </c>
      <c r="AE77" s="32">
        <f t="shared" si="18"/>
        <v>0</v>
      </c>
      <c r="AF77" s="34">
        <f t="shared" si="3"/>
        <v>0</v>
      </c>
      <c r="AG77" s="34">
        <f t="shared" si="4"/>
        <v>0.56367838000000003</v>
      </c>
      <c r="AH77" s="34">
        <f t="shared" si="5"/>
        <v>0</v>
      </c>
      <c r="AI77" s="34">
        <f t="shared" si="6"/>
        <v>0</v>
      </c>
      <c r="AJ77" s="34">
        <f t="shared" si="7"/>
        <v>0.6</v>
      </c>
      <c r="AK77" s="34">
        <f t="shared" si="8"/>
        <v>0</v>
      </c>
      <c r="AL77" s="34">
        <f t="shared" si="9"/>
        <v>0</v>
      </c>
    </row>
    <row r="78" spans="1:38" s="40" customFormat="1" ht="32.25" customHeight="1" x14ac:dyDescent="0.25">
      <c r="A78" s="28" t="s">
        <v>216</v>
      </c>
      <c r="B78" s="50" t="s">
        <v>208</v>
      </c>
      <c r="C78" s="51" t="s">
        <v>217</v>
      </c>
      <c r="D78" s="52"/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37">
        <v>0</v>
      </c>
      <c r="Z78" s="37">
        <v>0.56367838000000003</v>
      </c>
      <c r="AA78" s="43">
        <v>0</v>
      </c>
      <c r="AB78" s="43">
        <v>0</v>
      </c>
      <c r="AC78" s="43">
        <v>0.6</v>
      </c>
      <c r="AD78" s="43">
        <v>0</v>
      </c>
      <c r="AE78" s="43">
        <v>0</v>
      </c>
      <c r="AF78" s="38">
        <f t="shared" si="3"/>
        <v>0</v>
      </c>
      <c r="AG78" s="38">
        <f t="shared" si="4"/>
        <v>0.56367838000000003</v>
      </c>
      <c r="AH78" s="38">
        <f t="shared" si="5"/>
        <v>0</v>
      </c>
      <c r="AI78" s="38">
        <f t="shared" si="6"/>
        <v>0</v>
      </c>
      <c r="AJ78" s="38">
        <f t="shared" si="7"/>
        <v>0.6</v>
      </c>
      <c r="AK78" s="38">
        <f t="shared" si="8"/>
        <v>0</v>
      </c>
      <c r="AL78" s="38">
        <f t="shared" si="9"/>
        <v>0</v>
      </c>
    </row>
    <row r="79" spans="1:38" ht="31.5" customHeight="1" x14ac:dyDescent="0.25">
      <c r="A79" s="46" t="s">
        <v>181</v>
      </c>
      <c r="B79" s="47" t="s">
        <v>182</v>
      </c>
      <c r="C79" s="48" t="s">
        <v>62</v>
      </c>
      <c r="D79" s="49">
        <v>0</v>
      </c>
      <c r="E79" s="49">
        <v>0</v>
      </c>
      <c r="F79" s="49">
        <v>0</v>
      </c>
      <c r="G79" s="49">
        <v>0</v>
      </c>
      <c r="H79" s="49">
        <v>0</v>
      </c>
      <c r="I79" s="49"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32">
        <v>0</v>
      </c>
      <c r="Z79" s="32">
        <f>Z80+Z81</f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34">
        <f t="shared" ref="AF79:AF87" si="19">D79+K79+R79+Y79</f>
        <v>0</v>
      </c>
      <c r="AG79" s="34">
        <f t="shared" ref="AG79:AG87" si="20">E79+L79+S79+Z79</f>
        <v>0</v>
      </c>
      <c r="AH79" s="34">
        <f t="shared" ref="AH79:AH87" si="21">F79+M79+T79+AA79</f>
        <v>0</v>
      </c>
      <c r="AI79" s="34">
        <f t="shared" ref="AI79:AI87" si="22">G79+N79+U79+AB79</f>
        <v>0</v>
      </c>
      <c r="AJ79" s="34">
        <f t="shared" ref="AJ79:AJ87" si="23">H79+O79+V79+AC79</f>
        <v>0</v>
      </c>
      <c r="AK79" s="34">
        <f t="shared" ref="AK79:AK87" si="24">I79+P79+W79+AD79</f>
        <v>0</v>
      </c>
      <c r="AL79" s="34">
        <f t="shared" ref="AL79:AL87" si="25">J79+Q79+X79+AE79</f>
        <v>0</v>
      </c>
    </row>
    <row r="80" spans="1:38" s="40" customFormat="1" ht="39" hidden="1" customHeight="1" x14ac:dyDescent="0.25">
      <c r="A80" s="53" t="s">
        <v>183</v>
      </c>
      <c r="B80" s="50" t="s">
        <v>184</v>
      </c>
      <c r="C80" s="54" t="s">
        <v>185</v>
      </c>
      <c r="D80" s="52">
        <v>0</v>
      </c>
      <c r="E80" s="52">
        <v>0</v>
      </c>
      <c r="F80" s="52">
        <v>0</v>
      </c>
      <c r="G80" s="52">
        <v>0</v>
      </c>
      <c r="H80" s="52">
        <v>0</v>
      </c>
      <c r="I80" s="52">
        <v>0</v>
      </c>
      <c r="J80" s="52">
        <v>0</v>
      </c>
      <c r="K80" s="52">
        <v>0</v>
      </c>
      <c r="L80" s="52">
        <v>0</v>
      </c>
      <c r="M80" s="52">
        <v>0</v>
      </c>
      <c r="N80" s="52">
        <v>0</v>
      </c>
      <c r="O80" s="52">
        <v>0</v>
      </c>
      <c r="P80" s="52">
        <v>0</v>
      </c>
      <c r="Q80" s="52">
        <v>0</v>
      </c>
      <c r="R80" s="52">
        <v>0</v>
      </c>
      <c r="S80" s="52">
        <v>0</v>
      </c>
      <c r="T80" s="52">
        <v>0</v>
      </c>
      <c r="U80" s="52">
        <v>0</v>
      </c>
      <c r="V80" s="52">
        <v>0</v>
      </c>
      <c r="W80" s="52">
        <v>0</v>
      </c>
      <c r="X80" s="52">
        <v>0</v>
      </c>
      <c r="Y80" s="37">
        <v>0</v>
      </c>
      <c r="Z80" s="37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38">
        <f t="shared" si="19"/>
        <v>0</v>
      </c>
      <c r="AG80" s="38">
        <f t="shared" si="20"/>
        <v>0</v>
      </c>
      <c r="AH80" s="38">
        <f t="shared" si="21"/>
        <v>0</v>
      </c>
      <c r="AI80" s="38">
        <f t="shared" si="22"/>
        <v>0</v>
      </c>
      <c r="AJ80" s="38">
        <f t="shared" si="23"/>
        <v>0</v>
      </c>
      <c r="AK80" s="38">
        <f t="shared" si="24"/>
        <v>0</v>
      </c>
      <c r="AL80" s="38">
        <f t="shared" si="25"/>
        <v>0</v>
      </c>
    </row>
    <row r="81" spans="1:38" s="40" customFormat="1" ht="39" hidden="1" customHeight="1" x14ac:dyDescent="0.25">
      <c r="A81" s="53" t="s">
        <v>186</v>
      </c>
      <c r="B81" s="50" t="s">
        <v>187</v>
      </c>
      <c r="C81" s="54" t="s">
        <v>188</v>
      </c>
      <c r="D81" s="52">
        <v>0</v>
      </c>
      <c r="E81" s="52">
        <v>0</v>
      </c>
      <c r="F81" s="52">
        <v>0</v>
      </c>
      <c r="G81" s="52">
        <v>0</v>
      </c>
      <c r="H81" s="52">
        <v>0</v>
      </c>
      <c r="I81" s="52">
        <v>0</v>
      </c>
      <c r="J81" s="52">
        <v>0</v>
      </c>
      <c r="K81" s="52">
        <v>0</v>
      </c>
      <c r="L81" s="52">
        <v>0</v>
      </c>
      <c r="M81" s="52">
        <v>0</v>
      </c>
      <c r="N81" s="52">
        <v>0</v>
      </c>
      <c r="O81" s="52">
        <v>0</v>
      </c>
      <c r="P81" s="52">
        <v>0</v>
      </c>
      <c r="Q81" s="52">
        <v>0</v>
      </c>
      <c r="R81" s="52">
        <v>0</v>
      </c>
      <c r="S81" s="52">
        <v>0</v>
      </c>
      <c r="T81" s="52">
        <v>0</v>
      </c>
      <c r="U81" s="52">
        <v>0</v>
      </c>
      <c r="V81" s="52">
        <v>0</v>
      </c>
      <c r="W81" s="52">
        <v>0</v>
      </c>
      <c r="X81" s="52">
        <v>0</v>
      </c>
      <c r="Y81" s="37">
        <v>0</v>
      </c>
      <c r="Z81" s="37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38">
        <f t="shared" si="19"/>
        <v>0</v>
      </c>
      <c r="AG81" s="38">
        <f t="shared" si="20"/>
        <v>0</v>
      </c>
      <c r="AH81" s="38">
        <f t="shared" si="21"/>
        <v>0</v>
      </c>
      <c r="AI81" s="38">
        <f t="shared" si="22"/>
        <v>0</v>
      </c>
      <c r="AJ81" s="38">
        <f t="shared" si="23"/>
        <v>0</v>
      </c>
      <c r="AK81" s="38">
        <f t="shared" si="24"/>
        <v>0</v>
      </c>
      <c r="AL81" s="38">
        <f t="shared" si="25"/>
        <v>0</v>
      </c>
    </row>
    <row r="82" spans="1:38" ht="36" customHeight="1" x14ac:dyDescent="0.25">
      <c r="A82" s="59" t="s">
        <v>189</v>
      </c>
      <c r="B82" s="60" t="s">
        <v>190</v>
      </c>
      <c r="C82" s="61" t="s">
        <v>62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32">
        <v>0</v>
      </c>
      <c r="Z82" s="43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94">
        <f t="shared" si="19"/>
        <v>0</v>
      </c>
      <c r="AG82" s="94">
        <f t="shared" si="20"/>
        <v>0</v>
      </c>
      <c r="AH82" s="94">
        <f t="shared" si="21"/>
        <v>0</v>
      </c>
      <c r="AI82" s="94">
        <f t="shared" si="22"/>
        <v>0</v>
      </c>
      <c r="AJ82" s="94">
        <f t="shared" si="23"/>
        <v>0</v>
      </c>
      <c r="AK82" s="94">
        <f t="shared" si="24"/>
        <v>0</v>
      </c>
      <c r="AL82" s="94">
        <f t="shared" si="25"/>
        <v>0</v>
      </c>
    </row>
    <row r="83" spans="1:38" ht="30" customHeight="1" x14ac:dyDescent="0.25">
      <c r="A83" s="63" t="s">
        <v>191</v>
      </c>
      <c r="B83" s="64" t="s">
        <v>192</v>
      </c>
      <c r="C83" s="65" t="s">
        <v>62</v>
      </c>
      <c r="D83" s="66">
        <v>0</v>
      </c>
      <c r="E83" s="66">
        <v>0</v>
      </c>
      <c r="F83" s="66">
        <v>0</v>
      </c>
      <c r="G83" s="66">
        <v>0</v>
      </c>
      <c r="H83" s="66"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66">
        <v>0</v>
      </c>
      <c r="R83" s="66">
        <v>0</v>
      </c>
      <c r="S83" s="66">
        <v>0</v>
      </c>
      <c r="T83" s="66">
        <v>0</v>
      </c>
      <c r="U83" s="66">
        <v>0</v>
      </c>
      <c r="V83" s="66">
        <v>0</v>
      </c>
      <c r="W83" s="66">
        <v>0</v>
      </c>
      <c r="X83" s="66">
        <v>0</v>
      </c>
      <c r="Y83" s="32">
        <v>0</v>
      </c>
      <c r="Z83" s="32">
        <f>Z84+Z85+Z86+Z87</f>
        <v>10.93288695555556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35">
        <f t="shared" si="19"/>
        <v>0</v>
      </c>
      <c r="AG83" s="35">
        <f t="shared" si="20"/>
        <v>10.93288695555556</v>
      </c>
      <c r="AH83" s="35">
        <f t="shared" si="21"/>
        <v>0</v>
      </c>
      <c r="AI83" s="35">
        <f t="shared" si="22"/>
        <v>0</v>
      </c>
      <c r="AJ83" s="35">
        <f t="shared" si="23"/>
        <v>0</v>
      </c>
      <c r="AK83" s="35">
        <f t="shared" si="24"/>
        <v>0</v>
      </c>
      <c r="AL83" s="35">
        <f t="shared" si="25"/>
        <v>0</v>
      </c>
    </row>
    <row r="84" spans="1:38" s="40" customFormat="1" ht="41.25" customHeight="1" x14ac:dyDescent="0.25">
      <c r="A84" s="29" t="s">
        <v>193</v>
      </c>
      <c r="B84" s="67" t="s">
        <v>218</v>
      </c>
      <c r="C84" s="68" t="s">
        <v>194</v>
      </c>
      <c r="D84" s="69">
        <v>0</v>
      </c>
      <c r="E84" s="69">
        <v>0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P84" s="69">
        <v>0</v>
      </c>
      <c r="Q84" s="69">
        <v>0</v>
      </c>
      <c r="R84" s="69">
        <v>0</v>
      </c>
      <c r="S84" s="69">
        <v>0</v>
      </c>
      <c r="T84" s="69">
        <v>0</v>
      </c>
      <c r="U84" s="69">
        <v>0</v>
      </c>
      <c r="V84" s="69">
        <v>0</v>
      </c>
      <c r="W84" s="69">
        <v>0</v>
      </c>
      <c r="X84" s="69">
        <v>0</v>
      </c>
      <c r="Y84" s="37">
        <v>0</v>
      </c>
      <c r="Z84" s="37">
        <v>3.9905869555555595</v>
      </c>
      <c r="AA84" s="45">
        <v>0</v>
      </c>
      <c r="AB84" s="45">
        <v>0</v>
      </c>
      <c r="AC84" s="45">
        <v>0</v>
      </c>
      <c r="AD84" s="45">
        <v>0</v>
      </c>
      <c r="AE84" s="45">
        <v>0</v>
      </c>
      <c r="AF84" s="39">
        <f t="shared" si="19"/>
        <v>0</v>
      </c>
      <c r="AG84" s="39">
        <f t="shared" si="20"/>
        <v>3.9905869555555595</v>
      </c>
      <c r="AH84" s="39">
        <f t="shared" si="21"/>
        <v>0</v>
      </c>
      <c r="AI84" s="39">
        <f t="shared" si="22"/>
        <v>0</v>
      </c>
      <c r="AJ84" s="39">
        <f t="shared" si="23"/>
        <v>0</v>
      </c>
      <c r="AK84" s="39">
        <f t="shared" si="24"/>
        <v>0</v>
      </c>
      <c r="AL84" s="39">
        <f t="shared" si="25"/>
        <v>0</v>
      </c>
    </row>
    <row r="85" spans="1:38" s="40" customFormat="1" ht="41.25" customHeight="1" x14ac:dyDescent="0.25">
      <c r="A85" s="29" t="s">
        <v>195</v>
      </c>
      <c r="B85" s="67" t="s">
        <v>196</v>
      </c>
      <c r="C85" s="68" t="s">
        <v>197</v>
      </c>
      <c r="D85" s="69">
        <v>0</v>
      </c>
      <c r="E85" s="69">
        <v>0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69">
        <v>0</v>
      </c>
      <c r="S85" s="69">
        <v>0</v>
      </c>
      <c r="T85" s="69">
        <v>0</v>
      </c>
      <c r="U85" s="69">
        <v>0</v>
      </c>
      <c r="V85" s="69">
        <v>0</v>
      </c>
      <c r="W85" s="69">
        <v>0</v>
      </c>
      <c r="X85" s="69">
        <v>0</v>
      </c>
      <c r="Y85" s="37">
        <v>0</v>
      </c>
      <c r="Z85" s="36">
        <v>1.77796666666667</v>
      </c>
      <c r="AA85" s="45">
        <v>0</v>
      </c>
      <c r="AB85" s="45">
        <v>0</v>
      </c>
      <c r="AC85" s="45">
        <v>0</v>
      </c>
      <c r="AD85" s="45">
        <v>0</v>
      </c>
      <c r="AE85" s="45">
        <v>0</v>
      </c>
      <c r="AF85" s="39">
        <f t="shared" si="19"/>
        <v>0</v>
      </c>
      <c r="AG85" s="39">
        <f t="shared" si="20"/>
        <v>1.77796666666667</v>
      </c>
      <c r="AH85" s="39">
        <f t="shared" si="21"/>
        <v>0</v>
      </c>
      <c r="AI85" s="39">
        <f t="shared" si="22"/>
        <v>0</v>
      </c>
      <c r="AJ85" s="39">
        <f t="shared" si="23"/>
        <v>0</v>
      </c>
      <c r="AK85" s="39">
        <f t="shared" si="24"/>
        <v>0</v>
      </c>
      <c r="AL85" s="39">
        <f t="shared" si="25"/>
        <v>0</v>
      </c>
    </row>
    <row r="86" spans="1:38" s="40" customFormat="1" ht="41.25" customHeight="1" x14ac:dyDescent="0.25">
      <c r="A86" s="29" t="s">
        <v>198</v>
      </c>
      <c r="B86" s="67" t="s">
        <v>199</v>
      </c>
      <c r="C86" s="68" t="s">
        <v>200</v>
      </c>
      <c r="D86" s="69"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P86" s="69">
        <v>0</v>
      </c>
      <c r="Q86" s="69">
        <v>0</v>
      </c>
      <c r="R86" s="69">
        <v>0</v>
      </c>
      <c r="S86" s="69">
        <v>0</v>
      </c>
      <c r="T86" s="69">
        <v>0</v>
      </c>
      <c r="U86" s="69">
        <v>0</v>
      </c>
      <c r="V86" s="69">
        <v>0</v>
      </c>
      <c r="W86" s="69">
        <v>0</v>
      </c>
      <c r="X86" s="69">
        <v>0</v>
      </c>
      <c r="Y86" s="37">
        <v>0</v>
      </c>
      <c r="Z86" s="37">
        <v>2.181</v>
      </c>
      <c r="AA86" s="45">
        <v>0</v>
      </c>
      <c r="AB86" s="45">
        <v>0</v>
      </c>
      <c r="AC86" s="45">
        <v>0</v>
      </c>
      <c r="AD86" s="45">
        <v>0</v>
      </c>
      <c r="AE86" s="45">
        <v>0</v>
      </c>
      <c r="AF86" s="39">
        <f t="shared" si="19"/>
        <v>0</v>
      </c>
      <c r="AG86" s="39">
        <f t="shared" si="20"/>
        <v>2.181</v>
      </c>
      <c r="AH86" s="39">
        <f t="shared" si="21"/>
        <v>0</v>
      </c>
      <c r="AI86" s="39">
        <f t="shared" si="22"/>
        <v>0</v>
      </c>
      <c r="AJ86" s="39">
        <f t="shared" si="23"/>
        <v>0</v>
      </c>
      <c r="AK86" s="39">
        <f t="shared" si="24"/>
        <v>0</v>
      </c>
      <c r="AL86" s="39">
        <f t="shared" si="25"/>
        <v>0</v>
      </c>
    </row>
    <row r="87" spans="1:38" s="40" customFormat="1" ht="52.5" customHeight="1" x14ac:dyDescent="0.25">
      <c r="A87" s="29" t="s">
        <v>219</v>
      </c>
      <c r="B87" s="67" t="s">
        <v>224</v>
      </c>
      <c r="C87" s="68" t="s">
        <v>220</v>
      </c>
      <c r="D87" s="69"/>
      <c r="E87" s="69">
        <v>0</v>
      </c>
      <c r="F87" s="69">
        <v>0</v>
      </c>
      <c r="G87" s="69">
        <v>0</v>
      </c>
      <c r="H87" s="69">
        <v>0</v>
      </c>
      <c r="I87" s="69">
        <v>0</v>
      </c>
      <c r="J87" s="69">
        <v>0</v>
      </c>
      <c r="K87" s="69">
        <v>0</v>
      </c>
      <c r="L87" s="69">
        <v>0</v>
      </c>
      <c r="M87" s="69">
        <v>0</v>
      </c>
      <c r="N87" s="69">
        <v>0</v>
      </c>
      <c r="O87" s="69">
        <v>0</v>
      </c>
      <c r="P87" s="69">
        <v>0</v>
      </c>
      <c r="Q87" s="69">
        <v>0</v>
      </c>
      <c r="R87" s="69">
        <v>0</v>
      </c>
      <c r="S87" s="69">
        <v>0</v>
      </c>
      <c r="T87" s="69">
        <v>0</v>
      </c>
      <c r="U87" s="69">
        <v>0</v>
      </c>
      <c r="V87" s="69">
        <v>0</v>
      </c>
      <c r="W87" s="69">
        <v>0</v>
      </c>
      <c r="X87" s="69">
        <v>0</v>
      </c>
      <c r="Y87" s="37">
        <v>0</v>
      </c>
      <c r="Z87" s="37">
        <v>2.9833333333333298</v>
      </c>
      <c r="AA87" s="45">
        <v>0</v>
      </c>
      <c r="AB87" s="45">
        <v>0</v>
      </c>
      <c r="AC87" s="45">
        <v>0</v>
      </c>
      <c r="AD87" s="45">
        <v>0</v>
      </c>
      <c r="AE87" s="45">
        <v>0</v>
      </c>
      <c r="AF87" s="39">
        <f t="shared" si="19"/>
        <v>0</v>
      </c>
      <c r="AG87" s="39">
        <f t="shared" si="20"/>
        <v>2.9833333333333298</v>
      </c>
      <c r="AH87" s="39">
        <f t="shared" si="21"/>
        <v>0</v>
      </c>
      <c r="AI87" s="39">
        <f t="shared" si="22"/>
        <v>0</v>
      </c>
      <c r="AJ87" s="39">
        <f t="shared" si="23"/>
        <v>0</v>
      </c>
      <c r="AK87" s="39">
        <f t="shared" si="24"/>
        <v>0</v>
      </c>
      <c r="AL87" s="39">
        <f t="shared" si="25"/>
        <v>0</v>
      </c>
    </row>
  </sheetData>
  <mergeCells count="19">
    <mergeCell ref="A9:A12"/>
    <mergeCell ref="B9:B12"/>
    <mergeCell ref="C9:C12"/>
    <mergeCell ref="D9:AL9"/>
    <mergeCell ref="D10:J10"/>
    <mergeCell ref="K10:Q10"/>
    <mergeCell ref="R10:X10"/>
    <mergeCell ref="Y10:AE10"/>
    <mergeCell ref="AF10:AL10"/>
    <mergeCell ref="E11:J11"/>
    <mergeCell ref="L11:Q11"/>
    <mergeCell ref="S11:X11"/>
    <mergeCell ref="Z11:AE11"/>
    <mergeCell ref="AG11:AL11"/>
    <mergeCell ref="A4:AL4"/>
    <mergeCell ref="A5:AL5"/>
    <mergeCell ref="A6:AL6"/>
    <mergeCell ref="A7:AL7"/>
    <mergeCell ref="A8:AL8"/>
  </mergeCells>
  <pageMargins left="0.70866141732283472" right="0.70866141732283472" top="0.74803149606299213" bottom="0.74803149606299213" header="0.31496062992125984" footer="0.31496062992125984"/>
  <pageSetup paperSize="8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G0628_1127024000399_5_0_69_0</vt:lpstr>
      <vt:lpstr>G0628_1127024000399_5_0_69_0!Область_печати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2022-10-27T05:38:28Z</dcterms:created>
  <dcterms:modified xsi:type="dcterms:W3CDTF">2023-02-22T01:49:21Z</dcterms:modified>
</cp:coreProperties>
</file>