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G0628_1127024000399_1.1_0_69_0" sheetId="1" r:id="rId1"/>
  </sheets>
  <definedNames>
    <definedName name="_xlnm.Print_Titles" localSheetId="0">G0628_1127024000399_1.1_0_69_0!$6:$10</definedName>
    <definedName name="_xlnm.Print_Area" localSheetId="0">G0628_1127024000399_1.1_0_69_0!$A$1:$AK$83</definedName>
  </definedNames>
  <calcPr calcId="145621"/>
</workbook>
</file>

<file path=xl/calcChain.xml><?xml version="1.0" encoding="utf-8"?>
<calcChain xmlns="http://schemas.openxmlformats.org/spreadsheetml/2006/main">
  <c r="AH80" i="1" l="1"/>
  <c r="AI80" i="1"/>
  <c r="E73" i="1" l="1"/>
  <c r="J73" i="1"/>
  <c r="G80" i="1" l="1"/>
  <c r="G17" i="1" s="1"/>
  <c r="H80" i="1"/>
  <c r="H17" i="1" s="1"/>
  <c r="I80" i="1"/>
  <c r="I17" i="1" s="1"/>
  <c r="J80" i="1"/>
  <c r="K80" i="1"/>
  <c r="K17" i="1" s="1"/>
  <c r="L80" i="1"/>
  <c r="L17" i="1" s="1"/>
  <c r="M80" i="1"/>
  <c r="M17" i="1" s="1"/>
  <c r="N80" i="1"/>
  <c r="O80" i="1"/>
  <c r="O17" i="1" s="1"/>
  <c r="P80" i="1"/>
  <c r="P17" i="1" s="1"/>
  <c r="Q80" i="1"/>
  <c r="Q17" i="1" s="1"/>
  <c r="R80" i="1"/>
  <c r="S80" i="1"/>
  <c r="S17" i="1" s="1"/>
  <c r="T80" i="1"/>
  <c r="T17" i="1" s="1"/>
  <c r="U80" i="1"/>
  <c r="U17" i="1" s="1"/>
  <c r="V80" i="1"/>
  <c r="W80" i="1"/>
  <c r="W17" i="1" s="1"/>
  <c r="X80" i="1"/>
  <c r="X17" i="1" s="1"/>
  <c r="Y80" i="1"/>
  <c r="Y17" i="1" s="1"/>
  <c r="Z80" i="1"/>
  <c r="AA80" i="1"/>
  <c r="AA17" i="1" s="1"/>
  <c r="AB80" i="1"/>
  <c r="AB17" i="1" s="1"/>
  <c r="AC80" i="1"/>
  <c r="AC17" i="1" s="1"/>
  <c r="AD80" i="1"/>
  <c r="AE80" i="1"/>
  <c r="AE17" i="1" s="1"/>
  <c r="AF80" i="1"/>
  <c r="AF17" i="1" s="1"/>
  <c r="AG80" i="1"/>
  <c r="AG17" i="1" s="1"/>
  <c r="AH17" i="1"/>
  <c r="AI17" i="1"/>
  <c r="AI11" i="1" s="1"/>
  <c r="AJ80" i="1"/>
  <c r="AJ17" i="1" s="1"/>
  <c r="AK80" i="1"/>
  <c r="AK17" i="1" s="1"/>
  <c r="G74" i="1"/>
  <c r="G73" i="1" s="1"/>
  <c r="H74" i="1"/>
  <c r="H73" i="1" s="1"/>
  <c r="I74" i="1"/>
  <c r="I73" i="1" s="1"/>
  <c r="I15" i="1" s="1"/>
  <c r="J74" i="1"/>
  <c r="K74" i="1"/>
  <c r="K73" i="1" s="1"/>
  <c r="L74" i="1"/>
  <c r="L73" i="1" s="1"/>
  <c r="M74" i="1"/>
  <c r="M73" i="1" s="1"/>
  <c r="N74" i="1"/>
  <c r="N73" i="1" s="1"/>
  <c r="O74" i="1"/>
  <c r="O73" i="1" s="1"/>
  <c r="P74" i="1"/>
  <c r="P73" i="1" s="1"/>
  <c r="Q74" i="1"/>
  <c r="Q73" i="1" s="1"/>
  <c r="Q15" i="1" s="1"/>
  <c r="R74" i="1"/>
  <c r="R73" i="1" s="1"/>
  <c r="S74" i="1"/>
  <c r="S73" i="1" s="1"/>
  <c r="T74" i="1"/>
  <c r="T73" i="1" s="1"/>
  <c r="U74" i="1"/>
  <c r="U73" i="1" s="1"/>
  <c r="V74" i="1"/>
  <c r="V73" i="1" s="1"/>
  <c r="W74" i="1"/>
  <c r="W73" i="1" s="1"/>
  <c r="X74" i="1"/>
  <c r="X73" i="1" s="1"/>
  <c r="Y74" i="1"/>
  <c r="Y73" i="1" s="1"/>
  <c r="Y15" i="1" s="1"/>
  <c r="Z74" i="1"/>
  <c r="Z73" i="1" s="1"/>
  <c r="AA74" i="1"/>
  <c r="AA73" i="1" s="1"/>
  <c r="AB74" i="1"/>
  <c r="AB73" i="1" s="1"/>
  <c r="AC74" i="1"/>
  <c r="AC73" i="1" s="1"/>
  <c r="AD74" i="1"/>
  <c r="AD73" i="1" s="1"/>
  <c r="AE74" i="1"/>
  <c r="AE73" i="1" s="1"/>
  <c r="AF74" i="1"/>
  <c r="AF73" i="1" s="1"/>
  <c r="AG74" i="1"/>
  <c r="AG73" i="1" s="1"/>
  <c r="AG15" i="1" s="1"/>
  <c r="AH74" i="1"/>
  <c r="AH73" i="1" s="1"/>
  <c r="AI74" i="1"/>
  <c r="AI73" i="1" s="1"/>
  <c r="AJ74" i="1"/>
  <c r="AJ73" i="1" s="1"/>
  <c r="AK74" i="1"/>
  <c r="AK73" i="1" s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F22" i="1"/>
  <c r="G21" i="1"/>
  <c r="G20" i="1" s="1"/>
  <c r="G12" i="1" s="1"/>
  <c r="H21" i="1"/>
  <c r="I21" i="1"/>
  <c r="I20" i="1" s="1"/>
  <c r="I12" i="1" s="1"/>
  <c r="J21" i="1"/>
  <c r="K21" i="1"/>
  <c r="K20" i="1" s="1"/>
  <c r="K12" i="1" s="1"/>
  <c r="L21" i="1"/>
  <c r="M21" i="1"/>
  <c r="M20" i="1" s="1"/>
  <c r="M12" i="1" s="1"/>
  <c r="N21" i="1"/>
  <c r="O21" i="1"/>
  <c r="O20" i="1" s="1"/>
  <c r="O12" i="1" s="1"/>
  <c r="P21" i="1"/>
  <c r="Q21" i="1"/>
  <c r="Q20" i="1" s="1"/>
  <c r="Q12" i="1" s="1"/>
  <c r="R21" i="1"/>
  <c r="S21" i="1"/>
  <c r="S20" i="1" s="1"/>
  <c r="S12" i="1" s="1"/>
  <c r="T21" i="1"/>
  <c r="U21" i="1"/>
  <c r="U20" i="1" s="1"/>
  <c r="U12" i="1" s="1"/>
  <c r="V21" i="1"/>
  <c r="W21" i="1"/>
  <c r="W20" i="1" s="1"/>
  <c r="W12" i="1" s="1"/>
  <c r="X21" i="1"/>
  <c r="Y21" i="1"/>
  <c r="Y20" i="1" s="1"/>
  <c r="Y12" i="1" s="1"/>
  <c r="Z21" i="1"/>
  <c r="AA21" i="1"/>
  <c r="AA20" i="1" s="1"/>
  <c r="AA12" i="1" s="1"/>
  <c r="AB21" i="1"/>
  <c r="AC21" i="1"/>
  <c r="AC20" i="1" s="1"/>
  <c r="AC12" i="1" s="1"/>
  <c r="AD21" i="1"/>
  <c r="AE21" i="1"/>
  <c r="AE20" i="1" s="1"/>
  <c r="AE12" i="1" s="1"/>
  <c r="AF21" i="1"/>
  <c r="AG21" i="1"/>
  <c r="AG20" i="1" s="1"/>
  <c r="AG12" i="1" s="1"/>
  <c r="AH21" i="1"/>
  <c r="AI21" i="1"/>
  <c r="AI20" i="1" s="1"/>
  <c r="AI12" i="1" s="1"/>
  <c r="AJ21" i="1"/>
  <c r="AK21" i="1"/>
  <c r="AK20" i="1" s="1"/>
  <c r="AK12" i="1" s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G15" i="1"/>
  <c r="K15" i="1"/>
  <c r="M15" i="1"/>
  <c r="O15" i="1"/>
  <c r="S15" i="1"/>
  <c r="U15" i="1"/>
  <c r="W15" i="1"/>
  <c r="AA15" i="1"/>
  <c r="AC15" i="1"/>
  <c r="AE15" i="1"/>
  <c r="AI15" i="1"/>
  <c r="AK15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J17" i="1"/>
  <c r="N17" i="1"/>
  <c r="R17" i="1"/>
  <c r="V17" i="1"/>
  <c r="Z17" i="1"/>
  <c r="AD17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41" i="1" l="1"/>
  <c r="N41" i="1"/>
  <c r="G44" i="1"/>
  <c r="G41" i="1" s="1"/>
  <c r="H44" i="1"/>
  <c r="H41" i="1" s="1"/>
  <c r="I44" i="1"/>
  <c r="I41" i="1" s="1"/>
  <c r="J44" i="1"/>
  <c r="J41" i="1" s="1"/>
  <c r="K44" i="1"/>
  <c r="K41" i="1" s="1"/>
  <c r="L44" i="1"/>
  <c r="L41" i="1" s="1"/>
  <c r="M44" i="1"/>
  <c r="M41" i="1" s="1"/>
  <c r="N44" i="1"/>
  <c r="O44" i="1"/>
  <c r="O41" i="1" s="1"/>
  <c r="P44" i="1"/>
  <c r="P41" i="1" s="1"/>
  <c r="Q44" i="1"/>
  <c r="Q41" i="1" s="1"/>
  <c r="R44" i="1"/>
  <c r="R41" i="1" s="1"/>
  <c r="S44" i="1"/>
  <c r="S41" i="1" s="1"/>
  <c r="T44" i="1"/>
  <c r="T41" i="1" s="1"/>
  <c r="U44" i="1"/>
  <c r="U41" i="1" s="1"/>
  <c r="V44" i="1"/>
  <c r="V41" i="1" s="1"/>
  <c r="W44" i="1"/>
  <c r="W41" i="1" s="1"/>
  <c r="X44" i="1"/>
  <c r="X41" i="1" s="1"/>
  <c r="Y44" i="1"/>
  <c r="Y41" i="1" s="1"/>
  <c r="Z44" i="1"/>
  <c r="Z41" i="1" s="1"/>
  <c r="AA44" i="1"/>
  <c r="AA41" i="1" s="1"/>
  <c r="AB44" i="1"/>
  <c r="AB41" i="1" s="1"/>
  <c r="AC44" i="1"/>
  <c r="AC41" i="1" s="1"/>
  <c r="AD44" i="1"/>
  <c r="AD41" i="1" s="1"/>
  <c r="AE44" i="1"/>
  <c r="AE41" i="1" s="1"/>
  <c r="AF44" i="1"/>
  <c r="AF41" i="1" s="1"/>
  <c r="AG44" i="1"/>
  <c r="AG41" i="1" s="1"/>
  <c r="AH44" i="1"/>
  <c r="AH41" i="1" s="1"/>
  <c r="AI44" i="1"/>
  <c r="AI41" i="1" s="1"/>
  <c r="AJ44" i="1"/>
  <c r="AJ41" i="1" s="1"/>
  <c r="AK44" i="1"/>
  <c r="G38" i="1"/>
  <c r="H38" i="1"/>
  <c r="I38" i="1"/>
  <c r="J38" i="1"/>
  <c r="J36" i="1" s="1"/>
  <c r="K38" i="1"/>
  <c r="L38" i="1"/>
  <c r="L36" i="1" s="1"/>
  <c r="M38" i="1"/>
  <c r="N38" i="1"/>
  <c r="O38" i="1"/>
  <c r="P38" i="1"/>
  <c r="P36" i="1" s="1"/>
  <c r="Q38" i="1"/>
  <c r="R38" i="1"/>
  <c r="S38" i="1"/>
  <c r="T38" i="1"/>
  <c r="T36" i="1" s="1"/>
  <c r="U38" i="1"/>
  <c r="V38" i="1"/>
  <c r="V36" i="1" s="1"/>
  <c r="W38" i="1"/>
  <c r="X38" i="1"/>
  <c r="X36" i="1" s="1"/>
  <c r="Y38" i="1"/>
  <c r="Z38" i="1"/>
  <c r="Z36" i="1" s="1"/>
  <c r="Z20" i="1" s="1"/>
  <c r="Z12" i="1" s="1"/>
  <c r="AA38" i="1"/>
  <c r="AB38" i="1"/>
  <c r="AB36" i="1" s="1"/>
  <c r="AC38" i="1"/>
  <c r="AD38" i="1"/>
  <c r="AE38" i="1"/>
  <c r="AF38" i="1"/>
  <c r="AF36" i="1" s="1"/>
  <c r="AG38" i="1"/>
  <c r="AH38" i="1"/>
  <c r="AH36" i="1" s="1"/>
  <c r="AI38" i="1"/>
  <c r="AJ38" i="1"/>
  <c r="AJ36" i="1" s="1"/>
  <c r="AK38" i="1"/>
  <c r="H28" i="1"/>
  <c r="J28" i="1"/>
  <c r="L28" i="1"/>
  <c r="L20" i="1" s="1"/>
  <c r="L12" i="1" s="1"/>
  <c r="N28" i="1"/>
  <c r="P28" i="1"/>
  <c r="R28" i="1"/>
  <c r="T28" i="1"/>
  <c r="T20" i="1" s="1"/>
  <c r="T12" i="1" s="1"/>
  <c r="V28" i="1"/>
  <c r="X28" i="1"/>
  <c r="Z28" i="1"/>
  <c r="AB28" i="1"/>
  <c r="AB20" i="1" s="1"/>
  <c r="AB12" i="1" s="1"/>
  <c r="AD28" i="1"/>
  <c r="AF28" i="1"/>
  <c r="AH28" i="1"/>
  <c r="AJ28" i="1"/>
  <c r="AJ20" i="1" s="1"/>
  <c r="AJ12" i="1" s="1"/>
  <c r="H31" i="1"/>
  <c r="J31" i="1"/>
  <c r="L31" i="1"/>
  <c r="N31" i="1"/>
  <c r="P31" i="1"/>
  <c r="R31" i="1"/>
  <c r="T31" i="1"/>
  <c r="V31" i="1"/>
  <c r="X31" i="1"/>
  <c r="Z31" i="1"/>
  <c r="AB31" i="1"/>
  <c r="AD31" i="1"/>
  <c r="AF31" i="1"/>
  <c r="AH31" i="1"/>
  <c r="AJ31" i="1"/>
  <c r="H36" i="1"/>
  <c r="N36" i="1"/>
  <c r="R36" i="1"/>
  <c r="AD36" i="1"/>
  <c r="D17" i="1"/>
  <c r="F80" i="1"/>
  <c r="F74" i="1"/>
  <c r="F73" i="1" s="1"/>
  <c r="F50" i="1"/>
  <c r="F42" i="1"/>
  <c r="F38" i="1"/>
  <c r="N20" i="1" l="1"/>
  <c r="N12" i="1" s="1"/>
  <c r="J20" i="1"/>
  <c r="J12" i="1" s="1"/>
  <c r="AD20" i="1"/>
  <c r="AD12" i="1" s="1"/>
  <c r="V20" i="1"/>
  <c r="V12" i="1" s="1"/>
  <c r="AH20" i="1"/>
  <c r="AH12" i="1" s="1"/>
  <c r="R20" i="1"/>
  <c r="R12" i="1" s="1"/>
  <c r="AF20" i="1"/>
  <c r="AF12" i="1" s="1"/>
  <c r="X20" i="1"/>
  <c r="X12" i="1" s="1"/>
  <c r="P20" i="1"/>
  <c r="P12" i="1" s="1"/>
  <c r="H20" i="1"/>
  <c r="H12" i="1" s="1"/>
  <c r="F16" i="1"/>
  <c r="F21" i="1"/>
  <c r="F28" i="1"/>
  <c r="F31" i="1"/>
  <c r="F36" i="1"/>
  <c r="F44" i="1"/>
  <c r="F41" i="1" s="1"/>
  <c r="P52" i="1"/>
  <c r="P49" i="1" s="1"/>
  <c r="Q52" i="1"/>
  <c r="Q49" i="1" s="1"/>
  <c r="Q40" i="1" s="1"/>
  <c r="Q13" i="1" s="1"/>
  <c r="Q11" i="1" s="1"/>
  <c r="R52" i="1"/>
  <c r="R49" i="1" s="1"/>
  <c r="S52" i="1"/>
  <c r="S49" i="1" s="1"/>
  <c r="S40" i="1" s="1"/>
  <c r="S13" i="1" s="1"/>
  <c r="S11" i="1" s="1"/>
  <c r="T52" i="1"/>
  <c r="T49" i="1" s="1"/>
  <c r="U52" i="1"/>
  <c r="U49" i="1" s="1"/>
  <c r="U40" i="1" s="1"/>
  <c r="U13" i="1" s="1"/>
  <c r="U11" i="1" s="1"/>
  <c r="V52" i="1"/>
  <c r="V49" i="1" s="1"/>
  <c r="W52" i="1"/>
  <c r="W49" i="1" s="1"/>
  <c r="W40" i="1" s="1"/>
  <c r="W13" i="1" s="1"/>
  <c r="W11" i="1" s="1"/>
  <c r="X52" i="1"/>
  <c r="X49" i="1" s="1"/>
  <c r="Y52" i="1"/>
  <c r="Y49" i="1" s="1"/>
  <c r="Y40" i="1" s="1"/>
  <c r="Y13" i="1" s="1"/>
  <c r="Y11" i="1" s="1"/>
  <c r="Z52" i="1"/>
  <c r="Z49" i="1" s="1"/>
  <c r="AA52" i="1"/>
  <c r="AA49" i="1" s="1"/>
  <c r="AA40" i="1" s="1"/>
  <c r="AA13" i="1" s="1"/>
  <c r="AA11" i="1" s="1"/>
  <c r="AB52" i="1"/>
  <c r="AB49" i="1" s="1"/>
  <c r="AC52" i="1"/>
  <c r="AC49" i="1" s="1"/>
  <c r="AC40" i="1" s="1"/>
  <c r="AC13" i="1" s="1"/>
  <c r="AC11" i="1" s="1"/>
  <c r="AD52" i="1"/>
  <c r="AD49" i="1" s="1"/>
  <c r="AE52" i="1"/>
  <c r="AE49" i="1" s="1"/>
  <c r="AE40" i="1" s="1"/>
  <c r="AE13" i="1" s="1"/>
  <c r="AE11" i="1" s="1"/>
  <c r="AF52" i="1"/>
  <c r="AF49" i="1" s="1"/>
  <c r="AG52" i="1"/>
  <c r="AG49" i="1" s="1"/>
  <c r="AG40" i="1" s="1"/>
  <c r="AG13" i="1" s="1"/>
  <c r="AG11" i="1" s="1"/>
  <c r="AH52" i="1"/>
  <c r="AH49" i="1" s="1"/>
  <c r="AI52" i="1"/>
  <c r="AI49" i="1" s="1"/>
  <c r="AI40" i="1" s="1"/>
  <c r="AI13" i="1" s="1"/>
  <c r="AJ52" i="1"/>
  <c r="AJ49" i="1" s="1"/>
  <c r="AK52" i="1"/>
  <c r="AK49" i="1" s="1"/>
  <c r="AK40" i="1" s="1"/>
  <c r="AK13" i="1" s="1"/>
  <c r="AK11" i="1" s="1"/>
  <c r="E52" i="1"/>
  <c r="E49" i="1" s="1"/>
  <c r="F52" i="1"/>
  <c r="F49" i="1" s="1"/>
  <c r="G52" i="1"/>
  <c r="G49" i="1" s="1"/>
  <c r="G40" i="1" s="1"/>
  <c r="G13" i="1" s="1"/>
  <c r="G11" i="1" s="1"/>
  <c r="H52" i="1"/>
  <c r="H49" i="1" s="1"/>
  <c r="I52" i="1"/>
  <c r="I49" i="1" s="1"/>
  <c r="I40" i="1" s="1"/>
  <c r="I13" i="1" s="1"/>
  <c r="I11" i="1" s="1"/>
  <c r="J52" i="1"/>
  <c r="J49" i="1" s="1"/>
  <c r="K52" i="1"/>
  <c r="K49" i="1" s="1"/>
  <c r="K40" i="1" s="1"/>
  <c r="K13" i="1" s="1"/>
  <c r="K11" i="1" s="1"/>
  <c r="L52" i="1"/>
  <c r="L49" i="1" s="1"/>
  <c r="M52" i="1"/>
  <c r="M49" i="1" s="1"/>
  <c r="M40" i="1" s="1"/>
  <c r="M13" i="1" s="1"/>
  <c r="M11" i="1" s="1"/>
  <c r="N52" i="1"/>
  <c r="N49" i="1" s="1"/>
  <c r="O52" i="1"/>
  <c r="O49" i="1" s="1"/>
  <c r="O40" i="1" s="1"/>
  <c r="O13" i="1" s="1"/>
  <c r="O11" i="1" s="1"/>
  <c r="D52" i="1"/>
  <c r="AJ57" i="1"/>
  <c r="AJ56" i="1" s="1"/>
  <c r="AH57" i="1"/>
  <c r="AH56" i="1" s="1"/>
  <c r="AF57" i="1"/>
  <c r="AF56" i="1" s="1"/>
  <c r="AD57" i="1"/>
  <c r="AD56" i="1" s="1"/>
  <c r="AB57" i="1"/>
  <c r="AB56" i="1" s="1"/>
  <c r="Z57" i="1"/>
  <c r="Z56" i="1" s="1"/>
  <c r="X57" i="1"/>
  <c r="X56" i="1" s="1"/>
  <c r="V57" i="1"/>
  <c r="V56" i="1" s="1"/>
  <c r="T57" i="1"/>
  <c r="T56" i="1" s="1"/>
  <c r="R57" i="1"/>
  <c r="R56" i="1" s="1"/>
  <c r="P57" i="1"/>
  <c r="P56" i="1" s="1"/>
  <c r="N57" i="1"/>
  <c r="N56" i="1" s="1"/>
  <c r="L57" i="1"/>
  <c r="L56" i="1" s="1"/>
  <c r="J57" i="1"/>
  <c r="J56" i="1" s="1"/>
  <c r="H57" i="1"/>
  <c r="H56" i="1" s="1"/>
  <c r="F57" i="1"/>
  <c r="F56" i="1" s="1"/>
  <c r="J66" i="1"/>
  <c r="AH66" i="1"/>
  <c r="F68" i="1"/>
  <c r="F66" i="1" s="1"/>
  <c r="H66" i="1"/>
  <c r="L66" i="1"/>
  <c r="N66" i="1"/>
  <c r="N40" i="1" s="1"/>
  <c r="N13" i="1" s="1"/>
  <c r="P66" i="1"/>
  <c r="P40" i="1" s="1"/>
  <c r="P13" i="1" s="1"/>
  <c r="R66" i="1"/>
  <c r="T66" i="1"/>
  <c r="V66" i="1"/>
  <c r="X66" i="1"/>
  <c r="X40" i="1" s="1"/>
  <c r="X13" i="1" s="1"/>
  <c r="Z66" i="1"/>
  <c r="AB66" i="1"/>
  <c r="AD66" i="1"/>
  <c r="AD40" i="1" s="1"/>
  <c r="AD13" i="1" s="1"/>
  <c r="AF66" i="1"/>
  <c r="AF40" i="1" s="1"/>
  <c r="AF13" i="1" s="1"/>
  <c r="AJ66" i="1"/>
  <c r="F70" i="1"/>
  <c r="F14" i="1" s="1"/>
  <c r="H70" i="1"/>
  <c r="H14" i="1" s="1"/>
  <c r="J70" i="1"/>
  <c r="J14" i="1" s="1"/>
  <c r="L70" i="1"/>
  <c r="L14" i="1" s="1"/>
  <c r="N70" i="1"/>
  <c r="N14" i="1" s="1"/>
  <c r="P70" i="1"/>
  <c r="P14" i="1" s="1"/>
  <c r="R70" i="1"/>
  <c r="R14" i="1" s="1"/>
  <c r="T70" i="1"/>
  <c r="T14" i="1" s="1"/>
  <c r="V70" i="1"/>
  <c r="V14" i="1" s="1"/>
  <c r="X70" i="1"/>
  <c r="X14" i="1" s="1"/>
  <c r="Z70" i="1"/>
  <c r="Z14" i="1" s="1"/>
  <c r="AB70" i="1"/>
  <c r="AB14" i="1" s="1"/>
  <c r="AD70" i="1"/>
  <c r="AD14" i="1" s="1"/>
  <c r="AF70" i="1"/>
  <c r="AF14" i="1" s="1"/>
  <c r="AH70" i="1"/>
  <c r="AH14" i="1" s="1"/>
  <c r="AJ70" i="1"/>
  <c r="AJ14" i="1" s="1"/>
  <c r="F15" i="1"/>
  <c r="H15" i="1"/>
  <c r="J15" i="1"/>
  <c r="L15" i="1"/>
  <c r="N15" i="1"/>
  <c r="P15" i="1"/>
  <c r="R15" i="1"/>
  <c r="T15" i="1"/>
  <c r="V15" i="1"/>
  <c r="X15" i="1"/>
  <c r="Z15" i="1"/>
  <c r="AB15" i="1"/>
  <c r="AD15" i="1"/>
  <c r="AF15" i="1"/>
  <c r="AH15" i="1"/>
  <c r="AJ15" i="1"/>
  <c r="F17" i="1"/>
  <c r="D80" i="1"/>
  <c r="D73" i="1"/>
  <c r="D15" i="1" s="1"/>
  <c r="D70" i="1"/>
  <c r="D68" i="1"/>
  <c r="D66" i="1" s="1"/>
  <c r="D57" i="1"/>
  <c r="D56" i="1" s="1"/>
  <c r="D49" i="1"/>
  <c r="D44" i="1"/>
  <c r="D41" i="1" s="1"/>
  <c r="D36" i="1"/>
  <c r="D31" i="1"/>
  <c r="D28" i="1"/>
  <c r="D21" i="1"/>
  <c r="D16" i="1"/>
  <c r="D14" i="1"/>
  <c r="Z40" i="1" l="1"/>
  <c r="Z13" i="1" s="1"/>
  <c r="Z11" i="1" s="1"/>
  <c r="AJ40" i="1"/>
  <c r="AJ13" i="1" s="1"/>
  <c r="AJ11" i="1" s="1"/>
  <c r="R40" i="1"/>
  <c r="R13" i="1" s="1"/>
  <c r="R11" i="1" s="1"/>
  <c r="H40" i="1"/>
  <c r="H13" i="1" s="1"/>
  <c r="V40" i="1"/>
  <c r="V13" i="1" s="1"/>
  <c r="AH40" i="1"/>
  <c r="AH13" i="1" s="1"/>
  <c r="AB40" i="1"/>
  <c r="AB13" i="1" s="1"/>
  <c r="AB11" i="1" s="1"/>
  <c r="T40" i="1"/>
  <c r="T13" i="1" s="1"/>
  <c r="T11" i="1" s="1"/>
  <c r="L40" i="1"/>
  <c r="L13" i="1" s="1"/>
  <c r="J40" i="1"/>
  <c r="J13" i="1" s="1"/>
  <c r="AF11" i="1"/>
  <c r="X11" i="1"/>
  <c r="P11" i="1"/>
  <c r="AD11" i="1"/>
  <c r="V11" i="1"/>
  <c r="N11" i="1"/>
  <c r="L11" i="1"/>
  <c r="AH11" i="1"/>
  <c r="J11" i="1"/>
  <c r="H11" i="1"/>
  <c r="F20" i="1"/>
  <c r="F12" i="1" s="1"/>
  <c r="F40" i="1"/>
  <c r="F13" i="1" s="1"/>
  <c r="D20" i="1"/>
  <c r="D12" i="1" s="1"/>
  <c r="D40" i="1"/>
  <c r="D13" i="1" s="1"/>
  <c r="F11" i="1" l="1"/>
  <c r="D11" i="1"/>
</calcChain>
</file>

<file path=xl/sharedStrings.xml><?xml version="1.0" encoding="utf-8"?>
<sst xmlns="http://schemas.openxmlformats.org/spreadsheetml/2006/main" count="352" uniqueCount="233">
  <si>
    <t>Форма 1. Перечени инвестиционных проектов  на 2023 год</t>
  </si>
  <si>
    <t>Инвестиционная программа Общества с ограниченной ответственностью "Электросети", г.Северск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</si>
  <si>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</si>
  <si>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</si>
  <si>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</si>
  <si>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</si>
  <si>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</si>
  <si>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</si>
  <si>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</si>
  <si>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</si>
  <si>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</si>
  <si>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</si>
  <si>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</si>
  <si>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ПС, не связанного с осуществлением тех. присединения к электрическим сетям</t>
  </si>
  <si>
    <t>Показатель увеличения мощности силовых трансформаторов на ПС в рамках осуществления тех. присоединения к электрическим сетям</t>
  </si>
  <si>
    <t>Показатель увеличения протяженности линий электропередачи в рамках осуществления тех. присоединения к электрическим сетям</t>
  </si>
  <si>
    <t xml:space="preserve">Показатель замены силовых трансформаторов </t>
  </si>
  <si>
    <t>Показатель замены линий электропередачи</t>
  </si>
  <si>
    <t>Показатель замены выключателей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</si>
  <si>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</si>
  <si>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</si>
  <si>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общего числа исполненных в рамках инвест. программы обязательств сетевой организаци по осуществлению тех. присоединения</t>
  </si>
  <si>
    <t>Показатель числа обязательств сетевой организации по осуществлению тех. присоединения, исполненных в рамках инвест. программы с нарушением установленного срока тех. присоединения</t>
  </si>
  <si>
    <t>Показатель объема финансовых потребномтей, необходимых для реализации мероприятий, направленных на  выполнение требований законодательства</t>
  </si>
  <si>
    <t>Наименование количественного показателя, соответствующего цели</t>
  </si>
  <si>
    <t>…</t>
  </si>
  <si>
    <t>Показатель объема финансовых потребностей, необходимых для реализации мероприятий, направленных на развитие информационной инфроструктуры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</si>
  <si>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</si>
  <si>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 xml:space="preserve">Показатель объема финансовых потребностей, необходимых для реализации мероприятий, направленных на реализацию инвест. проектов, связанных с деятельностью, не относящейся к сфере электроэнергетики 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</si>
  <si>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</si>
  <si>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</si>
  <si>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</si>
  <si>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</si>
  <si>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</si>
  <si>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</si>
  <si>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</si>
  <si>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</si>
  <si>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</si>
  <si>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</si>
  <si>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</si>
  <si>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</si>
  <si>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</si>
  <si>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</si>
  <si>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</si>
  <si>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</si>
  <si>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</si>
  <si>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</si>
  <si>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</si>
  <si>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</si>
  <si>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</si>
  <si>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</si>
  <si>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</si>
  <si>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</si>
  <si>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</si>
  <si>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</si>
  <si>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</si>
  <si>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</si>
  <si>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</si>
  <si>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</si>
  <si>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</si>
  <si>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</si>
  <si>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</si>
  <si>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</si>
  <si>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</si>
  <si>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</si>
  <si>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</si>
  <si>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</si>
  <si>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</si>
  <si>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</si>
  <si>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</si>
  <si>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</si>
  <si>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</si>
  <si>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</si>
  <si>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</si>
  <si>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</si>
  <si>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</si>
  <si>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</si>
  <si>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</si>
  <si>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</si>
  <si>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</si>
  <si>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</si>
  <si>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Томская область, город Северск</t>
  </si>
  <si>
    <t>1.1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</si>
  <si>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</si>
  <si>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</si>
  <si>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</si>
  <si>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</si>
  <si>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</si>
  <si>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</si>
  <si>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</si>
  <si>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</si>
  <si>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</si>
  <si>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</si>
  <si>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</si>
  <si>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</si>
  <si>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</si>
  <si>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</si>
  <si>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</si>
  <si>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</si>
  <si>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</si>
  <si>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</si>
  <si>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</si>
  <si>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</si>
  <si>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</si>
  <si>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</si>
  <si>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</si>
  <si>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</si>
  <si>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</si>
  <si>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</si>
  <si>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</si>
  <si>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</si>
  <si>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</si>
  <si>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</si>
  <si>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</si>
  <si>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</si>
  <si>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</si>
  <si>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</si>
  <si>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</si>
  <si>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релейной защиты главных понизительных и распределительных подстанций</t>
  </si>
  <si>
    <t>М_004</t>
  </si>
  <si>
    <t>1.2.1.2.2</t>
  </si>
  <si>
    <t>Техническое перевооружение релейной защиты трансформаторных подстанций</t>
  </si>
  <si>
    <t>М_005</t>
  </si>
  <si>
    <t>1.2.1.2.3</t>
  </si>
  <si>
    <t>Модернизация распределительных подстанций (замена масляных выключателей на вакумные, замена релейной защиты)</t>
  </si>
  <si>
    <t>М_006</t>
  </si>
  <si>
    <t>1.2.1.2.4</t>
  </si>
  <si>
    <t xml:space="preserve">Модернизация трансформаторных  подстанций 6-10 кВ (замена масляных трансформаторов на энергосберегающие) </t>
  </si>
  <si>
    <t>М_007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</si>
  <si>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</si>
  <si>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</si>
  <si>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</si>
  <si>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</si>
  <si>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</si>
  <si>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</si>
  <si>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1.2.2.2.1</t>
  </si>
  <si>
    <t>Модернизация линий электропередачи 10 кВ (замена проводов на СИП)</t>
  </si>
  <si>
    <t>М_009</t>
  </si>
  <si>
    <t>1.2.2.2.2</t>
  </si>
  <si>
    <t>Модернизация линий электропередачи 0,4 кВ (замена проводов на СИП)</t>
  </si>
  <si>
    <t>М_010</t>
  </si>
  <si>
    <t>1.2.2.2.3</t>
  </si>
  <si>
    <t>Модернизация линий электропередачи 0,4 кВ</t>
  </si>
  <si>
    <t>М_003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</si>
  <si>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</si>
  <si>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</si>
  <si>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</si>
  <si>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</si>
  <si>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1.2.3.1.1.</t>
  </si>
  <si>
    <t xml:space="preserve">Создание интеллектуальной системы учета
</t>
  </si>
  <si>
    <t>М_011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</si>
  <si>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</si>
  <si>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</si>
  <si>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</si>
  <si>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</si>
  <si>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</si>
  <si>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</si>
  <si>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</si>
  <si>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</si>
  <si>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</si>
  <si>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</si>
  <si>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</si>
  <si>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</si>
  <si>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</si>
  <si>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</si>
  <si>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</si>
  <si>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</si>
  <si>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</si>
  <si>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</si>
  <si>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</si>
  <si>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</si>
  <si>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1.2.4.2.1</t>
  </si>
  <si>
    <t>Создание автоматизированной системы диспетчерского управления (АСДУ)</t>
  </si>
  <si>
    <t>М_012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</si>
  <si>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</si>
  <si>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</si>
  <si>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</si>
  <si>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</si>
  <si>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</si>
  <si>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</si>
  <si>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</si>
  <si>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</si>
  <si>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</si>
  <si>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линий электропередачи:</t>
  </si>
  <si>
    <t>1.4.2</t>
  </si>
  <si>
    <t>Строительство трансформаторных подстанций:</t>
  </si>
  <si>
    <t>1.4.2.1</t>
  </si>
  <si>
    <t>Строительство КТПН 10/0,4 кВ 160 кВА с линиями электропередачи 10 кВ</t>
  </si>
  <si>
    <t>М_013</t>
  </si>
  <si>
    <t>1.4.2.2</t>
  </si>
  <si>
    <t xml:space="preserve">Строительство КТПН 10/0,4 кВ 630 кВА </t>
  </si>
  <si>
    <t>М_014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</si>
  <si>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</si>
  <si>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</si>
  <si>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</si>
  <si>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</si>
  <si>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</si>
  <si>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М_017</t>
  </si>
  <si>
    <t>1.6.2</t>
  </si>
  <si>
    <t>Приобретение оборудования для проведения испытаний и диагностики электрических сетей</t>
  </si>
  <si>
    <t>М_018</t>
  </si>
  <si>
    <t>1.6.3</t>
  </si>
  <si>
    <t>Приобретение информационно-вычислительной техники</t>
  </si>
  <si>
    <t>М_022</t>
  </si>
  <si>
    <t>1.1.3.2</t>
  </si>
  <si>
    <t>1.1.3.3</t>
  </si>
  <si>
    <t>1.1.3.4</t>
  </si>
  <si>
    <t>ВЛ-10кВ ПС-35/10кВ "Наумовка"-ТП-1002</t>
  </si>
  <si>
    <t>К_12</t>
  </si>
  <si>
    <t>1.1.1.1.1</t>
  </si>
  <si>
    <t>1.1.1.1.2</t>
  </si>
  <si>
    <t>1.1.1.1.3</t>
  </si>
  <si>
    <t>Строительство КТПН 6/0,4 кВ 160 кВА</t>
  </si>
  <si>
    <t>Строительство линии электропередачи 6 кВ</t>
  </si>
  <si>
    <t>N_001</t>
  </si>
  <si>
    <t>N_002</t>
  </si>
  <si>
    <t>1.2.1.1.1</t>
  </si>
  <si>
    <t>Реконструкция распределительного  устройства 10 кВ</t>
  </si>
  <si>
    <t>1.2.2.1.1</t>
  </si>
  <si>
    <t>Реконструкция линий электропередачи 6 кВ</t>
  </si>
  <si>
    <t>N_005</t>
  </si>
  <si>
    <t>1.4.1.1</t>
  </si>
  <si>
    <t>N_006</t>
  </si>
  <si>
    <t>Приобретение автотранспорта, спецтехники и оборудования</t>
  </si>
  <si>
    <t>1.6.4</t>
  </si>
  <si>
    <t>N_004</t>
  </si>
  <si>
    <t>N_003</t>
  </si>
  <si>
    <t>1.1.4.2.1</t>
  </si>
  <si>
    <t>N_007</t>
  </si>
  <si>
    <t>Год раскрытия информации: 2023 год</t>
  </si>
  <si>
    <t>Реконструкция электороборудования ГПП 702</t>
  </si>
  <si>
    <t>Показатель увеличения протяженности линий электропередачи, не связанного с осуществлением тех. присоединения к электрическим сетям</t>
  </si>
  <si>
    <t xml:space="preserve">Реконструкция пристройки к административному зданию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</si>
</sst>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74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7" fillId="7" borderId="3" applyNumberFormat="0" applyAlignment="0" applyProtection="0"/>
    <xf numFmtId="0" fontId="8" fillId="20" borderId="4" applyNumberFormat="0" applyAlignment="0" applyProtection="0"/>
    <xf numFmtId="0" fontId="9" fillId="20" borderId="3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8" applyNumberFormat="0" applyFill="0" applyAlignment="0" applyProtection="0"/>
    <xf numFmtId="0" fontId="14" fillId="21" borderId="9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4" fillId="23" borderId="10" applyNumberFormat="0" applyFont="0" applyAlignment="0" applyProtection="0"/>
    <xf numFmtId="9" fontId="1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2" fillId="0" borderId="11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5" fontId="17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90">
    <xf numFmtId="0" fontId="0" fillId="0" borderId="0" xfId="0"/>
    <xf numFmtId="2" fontId="3" fillId="0" borderId="0" xfId="0" applyNumberFormat="1" applyFont="1" applyFill="1" applyBorder="1"/>
    <xf numFmtId="0" fontId="3" fillId="0" borderId="0" xfId="1" applyFont="1" applyFill="1"/>
    <xf numFmtId="2" fontId="3" fillId="0" borderId="0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/>
    <xf numFmtId="0" fontId="3" fillId="0" borderId="0" xfId="0" applyFont="1" applyFill="1" applyAlignment="1"/>
    <xf numFmtId="0" fontId="3" fillId="0" borderId="0" xfId="1" applyFont="1" applyFill="1" applyAlignment="1">
      <alignment vertical="center"/>
    </xf>
    <xf numFmtId="2" fontId="3" fillId="0" borderId="0" xfId="1" applyNumberFormat="1" applyFont="1" applyFill="1"/>
    <xf numFmtId="0" fontId="3" fillId="0" borderId="0" xfId="1" applyFont="1" applyFill="1" applyAlignment="1">
      <alignment horizontal="center" vertical="center"/>
    </xf>
    <xf numFmtId="2" fontId="3" fillId="30" borderId="0" xfId="1" applyNumberFormat="1" applyFont="1" applyFill="1"/>
    <xf numFmtId="2" fontId="26" fillId="0" borderId="0" xfId="1" applyNumberFormat="1" applyFont="1" applyFill="1"/>
    <xf numFmtId="0" fontId="26" fillId="0" borderId="0" xfId="1" applyFont="1" applyFill="1"/>
    <xf numFmtId="2" fontId="27" fillId="0" borderId="0" xfId="1" applyNumberFormat="1" applyFont="1" applyFill="1"/>
    <xf numFmtId="2" fontId="26" fillId="31" borderId="0" xfId="1" applyNumberFormat="1" applyFont="1" applyFill="1"/>
    <xf numFmtId="2" fontId="27" fillId="0" borderId="0" xfId="1" applyNumberFormat="1" applyFont="1" applyFill="1" applyBorder="1" applyAlignment="1">
      <alignment horizontal="center" vertical="center" wrapText="1"/>
    </xf>
    <xf numFmtId="2" fontId="27" fillId="0" borderId="0" xfId="1" applyNumberFormat="1" applyFont="1" applyFill="1" applyBorder="1" applyAlignment="1">
      <alignment horizontal="center" vertical="center"/>
    </xf>
    <xf numFmtId="2" fontId="27" fillId="0" borderId="0" xfId="0" applyNumberFormat="1" applyFont="1" applyFill="1" applyBorder="1"/>
    <xf numFmtId="0" fontId="27" fillId="0" borderId="0" xfId="1" applyFont="1" applyFill="1"/>
    <xf numFmtId="0" fontId="3" fillId="0" borderId="0" xfId="1" applyFont="1" applyFill="1" applyAlignment="1">
      <alignment horizontal="center" vertical="center"/>
    </xf>
    <xf numFmtId="0" fontId="28" fillId="0" borderId="1" xfId="1" applyFont="1" applyFill="1" applyBorder="1" applyAlignment="1">
      <alignment horizontal="center" vertical="center" textRotation="90" wrapText="1"/>
    </xf>
    <xf numFmtId="0" fontId="28" fillId="0" borderId="1" xfId="1" applyFont="1" applyFill="1" applyBorder="1" applyAlignment="1">
      <alignment horizontal="center" vertical="center"/>
    </xf>
    <xf numFmtId="0" fontId="28" fillId="0" borderId="1" xfId="1" applyFont="1" applyFill="1" applyBorder="1" applyAlignment="1">
      <alignment horizontal="center"/>
    </xf>
    <xf numFmtId="49" fontId="28" fillId="0" borderId="1" xfId="1" applyNumberFormat="1" applyFont="1" applyFill="1" applyBorder="1" applyAlignment="1">
      <alignment horizontal="center"/>
    </xf>
    <xf numFmtId="49" fontId="29" fillId="0" borderId="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2" fontId="29" fillId="0" borderId="1" xfId="1" applyNumberFormat="1" applyFont="1" applyFill="1" applyBorder="1" applyAlignment="1">
      <alignment horizontal="center" vertical="center"/>
    </xf>
    <xf numFmtId="2" fontId="29" fillId="0" borderId="1" xfId="1" applyNumberFormat="1" applyFont="1" applyFill="1" applyBorder="1" applyAlignment="1">
      <alignment horizontal="center" vertical="center" wrapText="1"/>
    </xf>
    <xf numFmtId="49" fontId="29" fillId="24" borderId="1" xfId="1" applyNumberFormat="1" applyFont="1" applyFill="1" applyBorder="1" applyAlignment="1">
      <alignment horizontal="center" vertical="center" wrapText="1"/>
    </xf>
    <xf numFmtId="0" fontId="29" fillId="24" borderId="1" xfId="1" applyFont="1" applyFill="1" applyBorder="1" applyAlignment="1">
      <alignment horizontal="center" vertical="center" wrapText="1"/>
    </xf>
    <xf numFmtId="0" fontId="29" fillId="24" borderId="1" xfId="1" applyFont="1" applyFill="1" applyBorder="1" applyAlignment="1">
      <alignment horizontal="center" vertical="center"/>
    </xf>
    <xf numFmtId="2" fontId="29" fillId="24" borderId="1" xfId="1" applyNumberFormat="1" applyFont="1" applyFill="1" applyBorder="1" applyAlignment="1">
      <alignment horizontal="center" vertical="center"/>
    </xf>
    <xf numFmtId="2" fontId="29" fillId="24" borderId="1" xfId="1" applyNumberFormat="1" applyFont="1" applyFill="1" applyBorder="1" applyAlignment="1">
      <alignment horizontal="center" vertical="center" wrapText="1"/>
    </xf>
    <xf numFmtId="49" fontId="29" fillId="25" borderId="1" xfId="1" applyNumberFormat="1" applyFont="1" applyFill="1" applyBorder="1" applyAlignment="1">
      <alignment horizontal="center" vertical="center" wrapText="1"/>
    </xf>
    <xf numFmtId="0" fontId="29" fillId="25" borderId="1" xfId="1" applyFont="1" applyFill="1" applyBorder="1" applyAlignment="1">
      <alignment horizontal="center" vertical="center" wrapText="1"/>
    </xf>
    <xf numFmtId="0" fontId="29" fillId="25" borderId="1" xfId="1" applyFont="1" applyFill="1" applyBorder="1" applyAlignment="1">
      <alignment horizontal="center" vertical="center"/>
    </xf>
    <xf numFmtId="2" fontId="29" fillId="25" borderId="1" xfId="1" applyNumberFormat="1" applyFont="1" applyFill="1" applyBorder="1" applyAlignment="1">
      <alignment horizontal="center" vertical="center"/>
    </xf>
    <xf numFmtId="2" fontId="29" fillId="25" borderId="1" xfId="1" applyNumberFormat="1" applyFont="1" applyFill="1" applyBorder="1" applyAlignment="1">
      <alignment horizontal="center" vertical="center" wrapText="1"/>
    </xf>
    <xf numFmtId="49" fontId="29" fillId="26" borderId="1" xfId="1" applyNumberFormat="1" applyFont="1" applyFill="1" applyBorder="1" applyAlignment="1">
      <alignment horizontal="center" vertical="center" wrapText="1"/>
    </xf>
    <xf numFmtId="0" fontId="29" fillId="26" borderId="1" xfId="1" applyFont="1" applyFill="1" applyBorder="1" applyAlignment="1">
      <alignment horizontal="center" vertical="center" wrapText="1"/>
    </xf>
    <xf numFmtId="0" fontId="29" fillId="26" borderId="1" xfId="1" applyFont="1" applyFill="1" applyBorder="1" applyAlignment="1">
      <alignment horizontal="center" vertical="center"/>
    </xf>
    <xf numFmtId="2" fontId="29" fillId="26" borderId="1" xfId="1" applyNumberFormat="1" applyFont="1" applyFill="1" applyBorder="1" applyAlignment="1">
      <alignment horizontal="center" vertical="center"/>
    </xf>
    <xf numFmtId="2" fontId="29" fillId="26" borderId="1" xfId="1" applyNumberFormat="1" applyFont="1" applyFill="1" applyBorder="1" applyAlignment="1">
      <alignment horizontal="center" vertical="center" wrapText="1"/>
    </xf>
    <xf numFmtId="49" fontId="29" fillId="27" borderId="1" xfId="1" applyNumberFormat="1" applyFont="1" applyFill="1" applyBorder="1" applyAlignment="1">
      <alignment horizontal="center" vertical="center" wrapText="1"/>
    </xf>
    <xf numFmtId="0" fontId="29" fillId="27" borderId="1" xfId="1" applyFont="1" applyFill="1" applyBorder="1" applyAlignment="1">
      <alignment horizontal="center" vertical="center" wrapText="1"/>
    </xf>
    <xf numFmtId="0" fontId="29" fillId="27" borderId="1" xfId="1" applyFont="1" applyFill="1" applyBorder="1" applyAlignment="1">
      <alignment horizontal="center" vertical="center"/>
    </xf>
    <xf numFmtId="2" fontId="29" fillId="27" borderId="1" xfId="1" applyNumberFormat="1" applyFont="1" applyFill="1" applyBorder="1" applyAlignment="1">
      <alignment horizontal="center" vertical="center"/>
    </xf>
    <xf numFmtId="2" fontId="29" fillId="27" borderId="1" xfId="1" applyNumberFormat="1" applyFont="1" applyFill="1" applyBorder="1" applyAlignment="1">
      <alignment horizontal="center" vertical="center" wrapText="1"/>
    </xf>
    <xf numFmtId="49" fontId="29" fillId="28" borderId="1" xfId="1" applyNumberFormat="1" applyFont="1" applyFill="1" applyBorder="1" applyAlignment="1">
      <alignment horizontal="center" vertical="center" wrapText="1"/>
    </xf>
    <xf numFmtId="0" fontId="29" fillId="28" borderId="1" xfId="1" applyFont="1" applyFill="1" applyBorder="1" applyAlignment="1">
      <alignment horizontal="center" vertical="center" wrapText="1"/>
    </xf>
    <xf numFmtId="0" fontId="29" fillId="28" borderId="1" xfId="1" applyFont="1" applyFill="1" applyBorder="1" applyAlignment="1">
      <alignment horizontal="center" vertical="center"/>
    </xf>
    <xf numFmtId="2" fontId="29" fillId="28" borderId="1" xfId="1" applyNumberFormat="1" applyFont="1" applyFill="1" applyBorder="1" applyAlignment="1">
      <alignment horizontal="center" vertical="center"/>
    </xf>
    <xf numFmtId="2" fontId="29" fillId="28" borderId="1" xfId="1" applyNumberFormat="1" applyFont="1" applyFill="1" applyBorder="1" applyAlignment="1">
      <alignment horizontal="center" vertical="center" wrapText="1"/>
    </xf>
    <xf numFmtId="2" fontId="29" fillId="29" borderId="1" xfId="1" applyNumberFormat="1" applyFont="1" applyFill="1" applyBorder="1" applyAlignment="1">
      <alignment horizontal="center" vertical="center" wrapText="1"/>
    </xf>
    <xf numFmtId="0" fontId="29" fillId="29" borderId="1" xfId="1" applyFont="1" applyFill="1" applyBorder="1" applyAlignment="1">
      <alignment horizontal="center" vertical="center" wrapText="1"/>
    </xf>
    <xf numFmtId="2" fontId="29" fillId="29" borderId="1" xfId="1" applyNumberFormat="1" applyFont="1" applyFill="1" applyBorder="1" applyAlignment="1">
      <alignment horizontal="center" vertical="center"/>
    </xf>
    <xf numFmtId="2" fontId="28" fillId="0" borderId="1" xfId="1" applyNumberFormat="1" applyFont="1" applyFill="1" applyBorder="1" applyAlignment="1">
      <alignment horizontal="center" vertical="center" wrapText="1"/>
    </xf>
    <xf numFmtId="0" fontId="28" fillId="0" borderId="1" xfId="1" applyFont="1" applyFill="1" applyBorder="1" applyAlignment="1">
      <alignment horizontal="center" vertical="center" wrapText="1"/>
    </xf>
    <xf numFmtId="2" fontId="28" fillId="0" borderId="1" xfId="1" applyNumberFormat="1" applyFont="1" applyFill="1" applyBorder="1" applyAlignment="1">
      <alignment horizontal="center" vertical="center"/>
    </xf>
    <xf numFmtId="2" fontId="28" fillId="24" borderId="1" xfId="1" applyNumberFormat="1" applyFont="1" applyFill="1" applyBorder="1" applyAlignment="1">
      <alignment horizontal="center" vertical="center" wrapText="1"/>
    </xf>
    <xf numFmtId="0" fontId="28" fillId="24" borderId="1" xfId="1" applyFont="1" applyFill="1" applyBorder="1" applyAlignment="1">
      <alignment horizontal="center" vertical="center" wrapText="1"/>
    </xf>
    <xf numFmtId="2" fontId="28" fillId="24" borderId="1" xfId="1" applyNumberFormat="1" applyFont="1" applyFill="1" applyBorder="1" applyAlignment="1">
      <alignment horizontal="center" vertical="center"/>
    </xf>
    <xf numFmtId="2" fontId="28" fillId="32" borderId="1" xfId="1" applyNumberFormat="1" applyFont="1" applyFill="1" applyBorder="1" applyAlignment="1">
      <alignment horizontal="center" vertical="center"/>
    </xf>
    <xf numFmtId="2" fontId="28" fillId="24" borderId="2" xfId="1" applyNumberFormat="1" applyFont="1" applyFill="1" applyBorder="1" applyAlignment="1">
      <alignment horizontal="center" vertical="center"/>
    </xf>
    <xf numFmtId="167" fontId="29" fillId="25" borderId="2" xfId="1" applyNumberFormat="1" applyFont="1" applyFill="1" applyBorder="1" applyAlignment="1">
      <alignment horizontal="center" vertical="center"/>
    </xf>
    <xf numFmtId="167" fontId="29" fillId="25" borderId="1" xfId="1" applyNumberFormat="1" applyFont="1" applyFill="1" applyBorder="1" applyAlignment="1">
      <alignment horizontal="center" vertical="center"/>
    </xf>
    <xf numFmtId="2" fontId="28" fillId="25" borderId="1" xfId="1" applyNumberFormat="1" applyFont="1" applyFill="1" applyBorder="1" applyAlignment="1">
      <alignment horizontal="center" vertical="center" wrapText="1"/>
    </xf>
    <xf numFmtId="0" fontId="28" fillId="25" borderId="1" xfId="1" applyFont="1" applyFill="1" applyBorder="1" applyAlignment="1">
      <alignment horizontal="center" vertical="center" wrapText="1"/>
    </xf>
    <xf numFmtId="2" fontId="28" fillId="25" borderId="1" xfId="1" applyNumberFormat="1" applyFont="1" applyFill="1" applyBorder="1" applyAlignment="1">
      <alignment horizontal="center" vertical="center"/>
    </xf>
    <xf numFmtId="167" fontId="28" fillId="25" borderId="1" xfId="1" applyNumberFormat="1" applyFont="1" applyFill="1" applyBorder="1" applyAlignment="1">
      <alignment horizontal="center" vertical="center"/>
    </xf>
    <xf numFmtId="167" fontId="28" fillId="32" borderId="1" xfId="1" applyNumberFormat="1" applyFont="1" applyFill="1" applyBorder="1" applyAlignment="1">
      <alignment horizontal="center" vertical="center"/>
    </xf>
    <xf numFmtId="167" fontId="28" fillId="32" borderId="1" xfId="0" applyNumberFormat="1" applyFont="1" applyFill="1" applyBorder="1" applyAlignment="1">
      <alignment horizontal="center" vertical="center"/>
    </xf>
    <xf numFmtId="167" fontId="29" fillId="26" borderId="1" xfId="1" applyNumberFormat="1" applyFont="1" applyFill="1" applyBorder="1" applyAlignment="1">
      <alignment horizontal="center" vertical="center"/>
    </xf>
    <xf numFmtId="167" fontId="29" fillId="27" borderId="1" xfId="1" applyNumberFormat="1" applyFont="1" applyFill="1" applyBorder="1" applyAlignment="1">
      <alignment horizontal="center" vertical="center"/>
    </xf>
    <xf numFmtId="2" fontId="28" fillId="27" borderId="1" xfId="1" applyNumberFormat="1" applyFont="1" applyFill="1" applyBorder="1" applyAlignment="1">
      <alignment horizontal="center" vertical="center" wrapText="1"/>
    </xf>
    <xf numFmtId="0" fontId="28" fillId="27" borderId="1" xfId="1" applyFont="1" applyFill="1" applyBorder="1" applyAlignment="1">
      <alignment horizontal="center" vertical="center" wrapText="1"/>
    </xf>
    <xf numFmtId="2" fontId="28" fillId="27" borderId="1" xfId="1" applyNumberFormat="1" applyFont="1" applyFill="1" applyBorder="1" applyAlignment="1">
      <alignment horizontal="center" vertical="center"/>
    </xf>
    <xf numFmtId="167" fontId="28" fillId="27" borderId="1" xfId="1" applyNumberFormat="1" applyFont="1" applyFill="1" applyBorder="1" applyAlignment="1">
      <alignment horizontal="center" vertical="center"/>
    </xf>
    <xf numFmtId="167" fontId="29" fillId="0" borderId="1" xfId="1" applyNumberFormat="1" applyFont="1" applyFill="1" applyBorder="1" applyAlignment="1">
      <alignment horizontal="center" vertical="center"/>
    </xf>
    <xf numFmtId="167" fontId="29" fillId="28" borderId="1" xfId="1" applyNumberFormat="1" applyFont="1" applyFill="1" applyBorder="1" applyAlignment="1">
      <alignment horizontal="center" vertical="center"/>
    </xf>
    <xf numFmtId="167" fontId="29" fillId="29" borderId="1" xfId="1" applyNumberFormat="1" applyFont="1" applyFill="1" applyBorder="1" applyAlignment="1">
      <alignment horizontal="center" vertical="center"/>
    </xf>
    <xf numFmtId="2" fontId="28" fillId="29" borderId="1" xfId="1" applyNumberFormat="1" applyFont="1" applyFill="1" applyBorder="1" applyAlignment="1">
      <alignment horizontal="center" vertical="center" wrapText="1"/>
    </xf>
    <xf numFmtId="0" fontId="28" fillId="29" borderId="1" xfId="1" applyFont="1" applyFill="1" applyBorder="1" applyAlignment="1">
      <alignment horizontal="center" vertical="center" wrapText="1"/>
    </xf>
    <xf numFmtId="2" fontId="28" fillId="29" borderId="1" xfId="1" applyNumberFormat="1" applyFont="1" applyFill="1" applyBorder="1" applyAlignment="1">
      <alignment horizontal="center" vertical="center"/>
    </xf>
    <xf numFmtId="167" fontId="28" fillId="29" borderId="1" xfId="1" applyNumberFormat="1" applyFont="1" applyFill="1" applyBorder="1" applyAlignment="1">
      <alignment horizontal="center" vertical="center"/>
    </xf>
    <xf numFmtId="0" fontId="28" fillId="0" borderId="1" xfId="1" applyFont="1" applyFill="1" applyBorder="1" applyAlignment="1">
      <alignment horizontal="center" vertical="center" textRotation="90" wrapText="1"/>
    </xf>
    <xf numFmtId="0" fontId="28" fillId="0" borderId="1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/>
    </xf>
    <xf numFmtId="0" fontId="28" fillId="0" borderId="0" xfId="0" applyFont="1" applyFill="1" applyAlignment="1">
      <alignment horizontal="center"/>
    </xf>
  </cellXfs>
  <cellStyles count="27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 2" xfId="38"/>
    <cellStyle name="Обычный 2" xfId="39"/>
    <cellStyle name="Обычный 2 26 2" xfId="40"/>
    <cellStyle name="Обычный 3" xfId="4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2_12" xfId="56"/>
    <cellStyle name="Обычный 6 2 2 2 2 3" xfId="57"/>
    <cellStyle name="Обычный 6 2 2 2 2 4" xfId="58"/>
    <cellStyle name="Обычный 6 2 2 2 2_12" xfId="59"/>
    <cellStyle name="Обычный 6 2 2 2 3" xfId="60"/>
    <cellStyle name="Обычный 6 2 2 2 3 2" xfId="61"/>
    <cellStyle name="Обычный 6 2 2 2 3 3" xfId="62"/>
    <cellStyle name="Обычный 6 2 2 2 3_12" xfId="63"/>
    <cellStyle name="Обычный 6 2 2 2 4" xfId="64"/>
    <cellStyle name="Обычный 6 2 2 2 5" xfId="65"/>
    <cellStyle name="Обычный 6 2 2 2_12" xfId="66"/>
    <cellStyle name="Обычный 6 2 2 3" xfId="67"/>
    <cellStyle name="Обычный 6 2 2 3 2" xfId="68"/>
    <cellStyle name="Обычный 6 2 2 3 2 2" xfId="69"/>
    <cellStyle name="Обычный 6 2 2 3 2 3" xfId="70"/>
    <cellStyle name="Обычный 6 2 2 3 2_12" xfId="71"/>
    <cellStyle name="Обычный 6 2 2 3 3" xfId="72"/>
    <cellStyle name="Обычный 6 2 2 3 4" xfId="73"/>
    <cellStyle name="Обычный 6 2 2 3_12" xfId="74"/>
    <cellStyle name="Обычный 6 2 2 4" xfId="75"/>
    <cellStyle name="Обычный 6 2 2 4 2" xfId="76"/>
    <cellStyle name="Обычный 6 2 2 4 2 2" xfId="77"/>
    <cellStyle name="Обычный 6 2 2 4 2 3" xfId="78"/>
    <cellStyle name="Обычный 6 2 2 4 2_12" xfId="79"/>
    <cellStyle name="Обычный 6 2 2 4 3" xfId="80"/>
    <cellStyle name="Обычный 6 2 2 4 4" xfId="81"/>
    <cellStyle name="Обычный 6 2 2 4_12" xfId="82"/>
    <cellStyle name="Обычный 6 2 2 5" xfId="83"/>
    <cellStyle name="Обычный 6 2 2 5 2" xfId="84"/>
    <cellStyle name="Обычный 6 2 2 5 3" xfId="85"/>
    <cellStyle name="Обычный 6 2 2 5_12" xfId="86"/>
    <cellStyle name="Обычный 6 2 2 6" xfId="87"/>
    <cellStyle name="Обычный 6 2 2 7" xfId="88"/>
    <cellStyle name="Обычный 6 2 2 8" xfId="89"/>
    <cellStyle name="Обычный 6 2 2_12" xfId="90"/>
    <cellStyle name="Обычный 6 2 3" xfId="91"/>
    <cellStyle name="Обычный 6 2 3 2" xfId="92"/>
    <cellStyle name="Обычный 6 2 3 2 2" xfId="93"/>
    <cellStyle name="Обычный 6 2 3 2 2 2" xfId="94"/>
    <cellStyle name="Обычный 6 2 3 2 2 2 2" xfId="95"/>
    <cellStyle name="Обычный 6 2 3 2 2 2 3" xfId="96"/>
    <cellStyle name="Обычный 6 2 3 2 2 2_12" xfId="97"/>
    <cellStyle name="Обычный 6 2 3 2 2 3" xfId="98"/>
    <cellStyle name="Обычный 6 2 3 2 2 4" xfId="99"/>
    <cellStyle name="Обычный 6 2 3 2 2_12" xfId="100"/>
    <cellStyle name="Обычный 6 2 3 2 3" xfId="101"/>
    <cellStyle name="Обычный 6 2 3 2 3 2" xfId="102"/>
    <cellStyle name="Обычный 6 2 3 2 3 3" xfId="103"/>
    <cellStyle name="Обычный 6 2 3 2 3_12" xfId="104"/>
    <cellStyle name="Обычный 6 2 3 2 4" xfId="105"/>
    <cellStyle name="Обычный 6 2 3 2 5" xfId="106"/>
    <cellStyle name="Обычный 6 2 3 2_12" xfId="107"/>
    <cellStyle name="Обычный 6 2 3 3" xfId="108"/>
    <cellStyle name="Обычный 6 2 3 3 2" xfId="109"/>
    <cellStyle name="Обычный 6 2 3 3 2 2" xfId="110"/>
    <cellStyle name="Обычный 6 2 3 3 2 3" xfId="111"/>
    <cellStyle name="Обычный 6 2 3 3 2_12" xfId="112"/>
    <cellStyle name="Обычный 6 2 3 3 3" xfId="113"/>
    <cellStyle name="Обычный 6 2 3 3 4" xfId="114"/>
    <cellStyle name="Обычный 6 2 3 3_12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2_12" xfId="120"/>
    <cellStyle name="Обычный 6 2 3 4 3" xfId="121"/>
    <cellStyle name="Обычный 6 2 3 4 4" xfId="122"/>
    <cellStyle name="Обычный 6 2 3 4_12" xfId="123"/>
    <cellStyle name="Обычный 6 2 3 5" xfId="124"/>
    <cellStyle name="Обычный 6 2 3 5 2" xfId="125"/>
    <cellStyle name="Обычный 6 2 3 5 3" xfId="126"/>
    <cellStyle name="Обычный 6 2 3 5_12" xfId="127"/>
    <cellStyle name="Обычный 6 2 3 6" xfId="128"/>
    <cellStyle name="Обычный 6 2 3 7" xfId="129"/>
    <cellStyle name="Обычный 6 2 3 8" xfId="130"/>
    <cellStyle name="Обычный 6 2 3_12" xfId="131"/>
    <cellStyle name="Обычный 6 2 4" xfId="132"/>
    <cellStyle name="Обычный 6 2 4 2" xfId="133"/>
    <cellStyle name="Обычный 6 2 4 2 2" xfId="134"/>
    <cellStyle name="Обычный 6 2 4 2 3" xfId="135"/>
    <cellStyle name="Обычный 6 2 4 2_12" xfId="136"/>
    <cellStyle name="Обычный 6 2 4 3" xfId="137"/>
    <cellStyle name="Обычный 6 2 4 4" xfId="138"/>
    <cellStyle name="Обычный 6 2 4_12" xfId="139"/>
    <cellStyle name="Обычный 6 2 5" xfId="140"/>
    <cellStyle name="Обычный 6 2 5 2" xfId="141"/>
    <cellStyle name="Обычный 6 2 5 2 2" xfId="142"/>
    <cellStyle name="Обычный 6 2 5 2 3" xfId="143"/>
    <cellStyle name="Обычный 6 2 5 2_12" xfId="144"/>
    <cellStyle name="Обычный 6 2 5 3" xfId="145"/>
    <cellStyle name="Обычный 6 2 5 4" xfId="146"/>
    <cellStyle name="Обычный 6 2 5_12" xfId="147"/>
    <cellStyle name="Обычный 6 2 6" xfId="148"/>
    <cellStyle name="Обычный 6 2 6 2" xfId="149"/>
    <cellStyle name="Обычный 6 2 6 3" xfId="150"/>
    <cellStyle name="Обычный 6 2 6_12" xfId="151"/>
    <cellStyle name="Обычный 6 2 7" xfId="152"/>
    <cellStyle name="Обычный 6 2 8" xfId="153"/>
    <cellStyle name="Обычный 6 2 9" xfId="154"/>
    <cellStyle name="Обычный 6 2_12" xfId="155"/>
    <cellStyle name="Обычный 6 3" xfId="156"/>
    <cellStyle name="Обычный 6 3 2" xfId="157"/>
    <cellStyle name="Обычный 6 3 2 2" xfId="158"/>
    <cellStyle name="Обычный 6 3 2 3" xfId="159"/>
    <cellStyle name="Обычный 6 3 2_12" xfId="160"/>
    <cellStyle name="Обычный 6 3 3" xfId="161"/>
    <cellStyle name="Обычный 6 3 4" xfId="162"/>
    <cellStyle name="Обычный 6 3_12" xfId="163"/>
    <cellStyle name="Обычный 6 4" xfId="164"/>
    <cellStyle name="Обычный 6 4 2" xfId="165"/>
    <cellStyle name="Обычный 6 4 2 2" xfId="166"/>
    <cellStyle name="Обычный 6 4 2 3" xfId="167"/>
    <cellStyle name="Обычный 6 4 2_12" xfId="168"/>
    <cellStyle name="Обычный 6 4 3" xfId="169"/>
    <cellStyle name="Обычный 6 4 4" xfId="170"/>
    <cellStyle name="Обычный 6 4_12" xfId="171"/>
    <cellStyle name="Обычный 6 5" xfId="172"/>
    <cellStyle name="Обычный 6 5 2" xfId="173"/>
    <cellStyle name="Обычный 6 5 3" xfId="174"/>
    <cellStyle name="Обычный 6 5_12" xfId="175"/>
    <cellStyle name="Обычный 6 6" xfId="176"/>
    <cellStyle name="Обычный 6 7" xfId="177"/>
    <cellStyle name="Обычный 6 8" xfId="178"/>
    <cellStyle name="Обычный 6_12" xfId="179"/>
    <cellStyle name="Обычный 7" xfId="1"/>
    <cellStyle name="Обычный 7 2" xfId="180"/>
    <cellStyle name="Обычный 7 2 2" xfId="181"/>
    <cellStyle name="Обычный 7 2 2 2" xfId="182"/>
    <cellStyle name="Обычный 7 2 2 2 2" xfId="183"/>
    <cellStyle name="Обычный 7 2 2 2 3" xfId="184"/>
    <cellStyle name="Обычный 7 2 2 2_12" xfId="185"/>
    <cellStyle name="Обычный 7 2 2 3" xfId="186"/>
    <cellStyle name="Обычный 7 2 2 4" xfId="187"/>
    <cellStyle name="Обычный 7 2 2_12" xfId="188"/>
    <cellStyle name="Обычный 7 2 3" xfId="189"/>
    <cellStyle name="Обычный 7 2 3 2" xfId="190"/>
    <cellStyle name="Обычный 7 2 3 2 2" xfId="191"/>
    <cellStyle name="Обычный 7 2 3 2 3" xfId="192"/>
    <cellStyle name="Обычный 7 2 3 2_12" xfId="193"/>
    <cellStyle name="Обычный 7 2 3 3" xfId="194"/>
    <cellStyle name="Обычный 7 2 3 4" xfId="195"/>
    <cellStyle name="Обычный 7 2 3_12" xfId="196"/>
    <cellStyle name="Обычный 7 2 4" xfId="197"/>
    <cellStyle name="Обычный 7 2 4 2" xfId="198"/>
    <cellStyle name="Обычный 7 2 4 3" xfId="199"/>
    <cellStyle name="Обычный 7 2 4_12" xfId="200"/>
    <cellStyle name="Обычный 7 2 5" xfId="201"/>
    <cellStyle name="Обычный 7 2 6" xfId="202"/>
    <cellStyle name="Обычный 7 2 7" xfId="203"/>
    <cellStyle name="Обычный 7 2_12" xfId="204"/>
    <cellStyle name="Обычный 7 3" xfId="205"/>
    <cellStyle name="Обычный 8" xfId="206"/>
    <cellStyle name="Обычный 9" xfId="207"/>
    <cellStyle name="Обычный 9 2" xfId="208"/>
    <cellStyle name="Обычный 9 2 2" xfId="209"/>
    <cellStyle name="Обычный 9 2 2 2" xfId="210"/>
    <cellStyle name="Обычный 9 2 2 3" xfId="211"/>
    <cellStyle name="Обычный 9 2 2 4" xfId="212"/>
    <cellStyle name="Обычный 9 2 2_12" xfId="213"/>
    <cellStyle name="Обычный 9 2 3" xfId="214"/>
    <cellStyle name="Обычный 9 2 4" xfId="215"/>
    <cellStyle name="Обычный 9 2_12" xfId="216"/>
    <cellStyle name="Обычный 9 3" xfId="217"/>
    <cellStyle name="Обычный 9 3 2" xfId="218"/>
    <cellStyle name="Обычный 9 3 3" xfId="219"/>
    <cellStyle name="Обычный 9 3 4" xfId="220"/>
    <cellStyle name="Обычный 9 3_12" xfId="221"/>
    <cellStyle name="Обычный 9 4" xfId="222"/>
    <cellStyle name="Обычный 9 5" xfId="223"/>
    <cellStyle name="Обычный 9_12" xfId="224"/>
    <cellStyle name="Плохой 2" xfId="225"/>
    <cellStyle name="Пояснение 2" xfId="226"/>
    <cellStyle name="Примечание 2" xfId="227"/>
    <cellStyle name="Процентный 2" xfId="228"/>
    <cellStyle name="Процентный 3" xfId="229"/>
    <cellStyle name="Связанная ячейка 2" xfId="230"/>
    <cellStyle name="Стиль 1" xfId="231"/>
    <cellStyle name="Текст предупреждения 2" xfId="232"/>
    <cellStyle name="Финансовый 2" xfId="233"/>
    <cellStyle name="Финансовый 2 2" xfId="234"/>
    <cellStyle name="Финансовый 2 2 2" xfId="235"/>
    <cellStyle name="Финансовый 2 2 2 2" xfId="236"/>
    <cellStyle name="Финансовый 2 2 2 2 2" xfId="237"/>
    <cellStyle name="Финансовый 2 2 2 3" xfId="238"/>
    <cellStyle name="Финансовый 2 2 3" xfId="239"/>
    <cellStyle name="Финансовый 2 2 4" xfId="240"/>
    <cellStyle name="Финансовый 2 3" xfId="241"/>
    <cellStyle name="Финансовый 2 3 2" xfId="242"/>
    <cellStyle name="Финансовый 2 3 2 2" xfId="243"/>
    <cellStyle name="Финансовый 2 3 2 3" xfId="244"/>
    <cellStyle name="Финансовый 2 3 3" xfId="245"/>
    <cellStyle name="Финансовый 2 3 4" xfId="246"/>
    <cellStyle name="Финансовый 2 4" xfId="247"/>
    <cellStyle name="Финансовый 2 4 2" xfId="248"/>
    <cellStyle name="Финансовый 2 4 3" xfId="249"/>
    <cellStyle name="Финансовый 2 5" xfId="250"/>
    <cellStyle name="Финансовый 2 6" xfId="251"/>
    <cellStyle name="Финансовый 2 7" xfId="252"/>
    <cellStyle name="Финансовый 3" xfId="253"/>
    <cellStyle name="Финансовый 3 2" xfId="254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260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3_12" xfId="272"/>
    <cellStyle name="Хороший 2" xfId="273"/>
  </cellStyles>
  <dxfs count="0"/>
  <tableStyles count="0" defaultTableStyle="TableStyleMedium2" defaultPivotStyle="PivotStyleLight16"/>
  <colors>
    <mruColors>
      <color rgb="FFFFFFCC"/>
      <color rgb="FFFFCCCC"/>
      <color rgb="FFCCFFCC"/>
      <color rgb="FF66CCFF"/>
      <color rgb="FFFFC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U86"/>
  <sheetViews>
    <sheetView tabSelected="1" zoomScale="70" zoomScaleNormal="70" workbookViewId="0">
      <pane xSplit="3" ySplit="11" topLeftCell="D45" activePane="bottomRight" state="frozen"/>
      <selection pane="topRight" activeCell="D1" sqref="D1"/>
      <selection pane="bottomLeft" activeCell="A12" sqref="A12"/>
      <selection pane="bottomRight" activeCell="L7" sqref="L7:Q7"/>
    </sheetView>
  </sheetViews>
  <sheetFormatPr defaultRowHeight="15.75" outlineLevelRow="1" x14ac:dyDescent="0.25"/>
  <cols>
    <col min="1" max="1" width="17.125" style="2" customWidth="1"/>
    <col min="2" max="2" width="55.5" style="2" customWidth="1"/>
    <col min="3" max="3" width="12.75" style="2" customWidth="1"/>
    <col min="4" max="5" width="8.125" style="2" customWidth="1"/>
    <col min="6" max="6" width="16.625" style="2" customWidth="1"/>
    <col min="7" max="13" width="8.125" style="2" customWidth="1"/>
    <col min="14" max="14" width="17.5" style="2" customWidth="1"/>
    <col min="15" max="15" width="8.125" style="2" customWidth="1"/>
    <col min="16" max="16" width="18.125" style="2" customWidth="1"/>
    <col min="17" max="23" width="8.125" style="2" customWidth="1"/>
    <col min="24" max="25" width="9.625" style="2" customWidth="1"/>
    <col min="26" max="32" width="8.125" style="2" customWidth="1"/>
    <col min="33" max="33" width="13.5" style="2" customWidth="1"/>
    <col min="34" max="34" width="16.625" style="2" customWidth="1"/>
    <col min="35" max="35" width="9.875" style="2" customWidth="1"/>
    <col min="36" max="36" width="10" style="2" customWidth="1"/>
    <col min="37" max="37" width="11.375" style="2" customWidth="1"/>
    <col min="38" max="16384" width="9" style="2"/>
  </cols>
  <sheetData>
    <row r="1" spans="1:48" ht="15" customHeight="1" outlineLevel="1" x14ac:dyDescent="0.25">
      <c r="L1" s="5"/>
      <c r="M1" s="5"/>
      <c r="N1" s="5"/>
      <c r="O1" s="5"/>
      <c r="P1" s="5"/>
      <c r="Q1" s="5"/>
    </row>
    <row r="2" spans="1:48" ht="24.75" customHeight="1" outlineLevel="1" x14ac:dyDescent="0.25">
      <c r="A2" s="88" t="s">
        <v>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</row>
    <row r="3" spans="1:48" ht="18.75" customHeight="1" outlineLevel="1" x14ac:dyDescent="0.25">
      <c r="A3" s="88" t="s">
        <v>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</row>
    <row r="4" spans="1:48" ht="24.75" customHeight="1" outlineLevel="1" x14ac:dyDescent="0.25">
      <c r="A4" s="88" t="s">
        <v>229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</row>
    <row r="5" spans="1:48" s="5" customFormat="1" ht="15" customHeight="1" outlineLevel="1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</row>
    <row r="6" spans="1:48" s="7" customFormat="1" ht="24.75" customHeight="1" x14ac:dyDescent="0.25">
      <c r="A6" s="87" t="s">
        <v>2</v>
      </c>
      <c r="B6" s="87" t="s">
        <v>3</v>
      </c>
      <c r="C6" s="87" t="s">
        <v>4</v>
      </c>
      <c r="D6" s="87" t="s">
        <v>5</v>
      </c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</row>
    <row r="7" spans="1:48" ht="85.5" customHeight="1" x14ac:dyDescent="0.25">
      <c r="A7" s="87"/>
      <c r="B7" s="87"/>
      <c r="C7" s="87"/>
      <c r="D7" s="87" t="s">
        <v>6</v>
      </c>
      <c r="E7" s="87"/>
      <c r="F7" s="87"/>
      <c r="G7" s="87"/>
      <c r="H7" s="87"/>
      <c r="I7" s="87"/>
      <c r="J7" s="87"/>
      <c r="K7" s="87"/>
      <c r="L7" s="87" t="s">
        <v>7</v>
      </c>
      <c r="M7" s="87"/>
      <c r="N7" s="87"/>
      <c r="O7" s="87"/>
      <c r="P7" s="87"/>
      <c r="Q7" s="87"/>
      <c r="R7" s="87" t="s">
        <v>8</v>
      </c>
      <c r="S7" s="87"/>
      <c r="T7" s="87"/>
      <c r="U7" s="87"/>
      <c r="V7" s="87" t="s">
        <v>9</v>
      </c>
      <c r="W7" s="87"/>
      <c r="X7" s="87"/>
      <c r="Y7" s="87"/>
      <c r="Z7" s="87" t="s">
        <v>10</v>
      </c>
      <c r="AA7" s="87"/>
      <c r="AB7" s="87"/>
      <c r="AC7" s="87"/>
      <c r="AD7" s="87"/>
      <c r="AE7" s="87"/>
      <c r="AF7" s="87" t="s">
        <v>11</v>
      </c>
      <c r="AG7" s="87"/>
      <c r="AH7" s="87"/>
      <c r="AI7" s="87"/>
      <c r="AJ7" s="87" t="s">
        <v>12</v>
      </c>
      <c r="AK7" s="87"/>
    </row>
    <row r="8" spans="1:48" ht="177" customHeight="1" x14ac:dyDescent="0.25">
      <c r="A8" s="87"/>
      <c r="B8" s="87"/>
      <c r="C8" s="87"/>
      <c r="D8" s="86" t="s">
        <v>13</v>
      </c>
      <c r="E8" s="86"/>
      <c r="F8" s="86" t="s">
        <v>14</v>
      </c>
      <c r="G8" s="86"/>
      <c r="H8" s="86" t="s">
        <v>231</v>
      </c>
      <c r="I8" s="86"/>
      <c r="J8" s="86" t="s">
        <v>15</v>
      </c>
      <c r="K8" s="86"/>
      <c r="L8" s="86" t="s">
        <v>16</v>
      </c>
      <c r="M8" s="86"/>
      <c r="N8" s="86" t="s">
        <v>17</v>
      </c>
      <c r="O8" s="86"/>
      <c r="P8" s="86" t="s">
        <v>18</v>
      </c>
      <c r="Q8" s="86"/>
      <c r="R8" s="86" t="s">
        <v>19</v>
      </c>
      <c r="S8" s="86"/>
      <c r="T8" s="86" t="s">
        <v>20</v>
      </c>
      <c r="U8" s="86"/>
      <c r="V8" s="86" t="s">
        <v>21</v>
      </c>
      <c r="W8" s="86"/>
      <c r="X8" s="86" t="s">
        <v>22</v>
      </c>
      <c r="Y8" s="86"/>
      <c r="Z8" s="86" t="s">
        <v>23</v>
      </c>
      <c r="AA8" s="86"/>
      <c r="AB8" s="86" t="s">
        <v>24</v>
      </c>
      <c r="AC8" s="86"/>
      <c r="AD8" s="86" t="s">
        <v>25</v>
      </c>
      <c r="AE8" s="86"/>
      <c r="AF8" s="86" t="s">
        <v>26</v>
      </c>
      <c r="AG8" s="86"/>
      <c r="AH8" s="86" t="s">
        <v>27</v>
      </c>
      <c r="AI8" s="86"/>
      <c r="AJ8" s="86" t="s">
        <v>28</v>
      </c>
      <c r="AK8" s="86"/>
    </row>
    <row r="9" spans="1:48" ht="80.25" customHeight="1" x14ac:dyDescent="0.25">
      <c r="A9" s="87"/>
      <c r="B9" s="87"/>
      <c r="C9" s="87"/>
      <c r="D9" s="20" t="s">
        <v>29</v>
      </c>
      <c r="E9" s="20" t="s">
        <v>30</v>
      </c>
      <c r="F9" s="20" t="s">
        <v>29</v>
      </c>
      <c r="G9" s="20" t="s">
        <v>30</v>
      </c>
      <c r="H9" s="20" t="s">
        <v>29</v>
      </c>
      <c r="I9" s="20" t="s">
        <v>30</v>
      </c>
      <c r="J9" s="20" t="s">
        <v>29</v>
      </c>
      <c r="K9" s="20" t="s">
        <v>30</v>
      </c>
      <c r="L9" s="20" t="s">
        <v>29</v>
      </c>
      <c r="M9" s="20" t="s">
        <v>30</v>
      </c>
      <c r="N9" s="20" t="s">
        <v>29</v>
      </c>
      <c r="O9" s="20" t="s">
        <v>30</v>
      </c>
      <c r="P9" s="20" t="s">
        <v>29</v>
      </c>
      <c r="Q9" s="20" t="s">
        <v>30</v>
      </c>
      <c r="R9" s="20" t="s">
        <v>29</v>
      </c>
      <c r="S9" s="20" t="s">
        <v>30</v>
      </c>
      <c r="T9" s="20" t="s">
        <v>29</v>
      </c>
      <c r="U9" s="20" t="s">
        <v>30</v>
      </c>
      <c r="V9" s="20" t="s">
        <v>29</v>
      </c>
      <c r="W9" s="20" t="s">
        <v>30</v>
      </c>
      <c r="X9" s="20" t="s">
        <v>29</v>
      </c>
      <c r="Y9" s="20" t="s">
        <v>30</v>
      </c>
      <c r="Z9" s="20" t="s">
        <v>29</v>
      </c>
      <c r="AA9" s="20" t="s">
        <v>30</v>
      </c>
      <c r="AB9" s="20" t="s">
        <v>29</v>
      </c>
      <c r="AC9" s="20" t="s">
        <v>30</v>
      </c>
      <c r="AD9" s="20" t="s">
        <v>29</v>
      </c>
      <c r="AE9" s="20" t="s">
        <v>30</v>
      </c>
      <c r="AF9" s="20" t="s">
        <v>29</v>
      </c>
      <c r="AG9" s="20" t="s">
        <v>30</v>
      </c>
      <c r="AH9" s="20" t="s">
        <v>29</v>
      </c>
      <c r="AI9" s="20" t="s">
        <v>30</v>
      </c>
      <c r="AJ9" s="20" t="s">
        <v>29</v>
      </c>
      <c r="AK9" s="20" t="s">
        <v>30</v>
      </c>
    </row>
    <row r="10" spans="1:48" x14ac:dyDescent="0.25">
      <c r="A10" s="21">
        <v>1</v>
      </c>
      <c r="B10" s="22">
        <v>2</v>
      </c>
      <c r="C10" s="21">
        <v>3</v>
      </c>
      <c r="D10" s="23" t="s">
        <v>31</v>
      </c>
      <c r="E10" s="23" t="s">
        <v>32</v>
      </c>
      <c r="F10" s="23" t="s">
        <v>33</v>
      </c>
      <c r="G10" s="23" t="s">
        <v>34</v>
      </c>
      <c r="H10" s="23" t="s">
        <v>35</v>
      </c>
      <c r="I10" s="23" t="s">
        <v>36</v>
      </c>
      <c r="J10" s="23" t="s">
        <v>37</v>
      </c>
      <c r="K10" s="23" t="s">
        <v>38</v>
      </c>
      <c r="L10" s="23" t="s">
        <v>39</v>
      </c>
      <c r="M10" s="23" t="s">
        <v>40</v>
      </c>
      <c r="N10" s="23" t="s">
        <v>41</v>
      </c>
      <c r="O10" s="23" t="s">
        <v>42</v>
      </c>
      <c r="P10" s="23" t="s">
        <v>43</v>
      </c>
      <c r="Q10" s="23" t="s">
        <v>44</v>
      </c>
      <c r="R10" s="23" t="s">
        <v>45</v>
      </c>
      <c r="S10" s="23" t="s">
        <v>46</v>
      </c>
      <c r="T10" s="23" t="s">
        <v>47</v>
      </c>
      <c r="U10" s="23" t="s">
        <v>48</v>
      </c>
      <c r="V10" s="23" t="s">
        <v>49</v>
      </c>
      <c r="W10" s="23" t="s">
        <v>50</v>
      </c>
      <c r="X10" s="23" t="s">
        <v>51</v>
      </c>
      <c r="Y10" s="23" t="s">
        <v>52</v>
      </c>
      <c r="Z10" s="23" t="s">
        <v>53</v>
      </c>
      <c r="AA10" s="23" t="s">
        <v>54</v>
      </c>
      <c r="AB10" s="23" t="s">
        <v>55</v>
      </c>
      <c r="AC10" s="23" t="s">
        <v>56</v>
      </c>
      <c r="AD10" s="23" t="s">
        <v>57</v>
      </c>
      <c r="AE10" s="23" t="s">
        <v>57</v>
      </c>
      <c r="AF10" s="23" t="s">
        <v>58</v>
      </c>
      <c r="AG10" s="23" t="s">
        <v>59</v>
      </c>
      <c r="AH10" s="23" t="s">
        <v>60</v>
      </c>
      <c r="AI10" s="23" t="s">
        <v>61</v>
      </c>
      <c r="AJ10" s="23" t="s">
        <v>62</v>
      </c>
      <c r="AK10" s="23" t="s">
        <v>63</v>
      </c>
    </row>
    <row r="11" spans="1:48" s="18" customFormat="1" ht="36.75" customHeight="1" x14ac:dyDescent="0.25">
      <c r="A11" s="24" t="s">
        <v>65</v>
      </c>
      <c r="B11" s="25" t="s">
        <v>66</v>
      </c>
      <c r="C11" s="26" t="s">
        <v>67</v>
      </c>
      <c r="D11" s="27">
        <f>D12+D13+D14+D15+D16+D17</f>
        <v>0</v>
      </c>
      <c r="E11" s="28">
        <v>0</v>
      </c>
      <c r="F11" s="27">
        <f t="shared" ref="F11" si="0">F12+F13+F14+F15+F16+F17</f>
        <v>0.46</v>
      </c>
      <c r="G11" s="27">
        <f t="shared" ref="G11:AK11" si="1">G12+G13+G14+G15+G16+G17</f>
        <v>0</v>
      </c>
      <c r="H11" s="27">
        <f t="shared" si="1"/>
        <v>0</v>
      </c>
      <c r="I11" s="27">
        <f t="shared" si="1"/>
        <v>20.28</v>
      </c>
      <c r="J11" s="27">
        <f t="shared" si="1"/>
        <v>0</v>
      </c>
      <c r="K11" s="27">
        <f t="shared" si="1"/>
        <v>0</v>
      </c>
      <c r="L11" s="27">
        <f t="shared" si="1"/>
        <v>0</v>
      </c>
      <c r="M11" s="27">
        <f t="shared" si="1"/>
        <v>0</v>
      </c>
      <c r="N11" s="27">
        <f t="shared" si="1"/>
        <v>2.13</v>
      </c>
      <c r="O11" s="27">
        <f t="shared" si="1"/>
        <v>0</v>
      </c>
      <c r="P11" s="27">
        <f t="shared" si="1"/>
        <v>21</v>
      </c>
      <c r="Q11" s="27">
        <f t="shared" si="1"/>
        <v>23</v>
      </c>
      <c r="R11" s="27">
        <f t="shared" si="1"/>
        <v>0</v>
      </c>
      <c r="S11" s="27">
        <f t="shared" si="1"/>
        <v>0</v>
      </c>
      <c r="T11" s="27">
        <f t="shared" si="1"/>
        <v>0</v>
      </c>
      <c r="U11" s="27">
        <f t="shared" si="1"/>
        <v>0</v>
      </c>
      <c r="V11" s="27">
        <f t="shared" si="1"/>
        <v>0</v>
      </c>
      <c r="W11" s="27">
        <f t="shared" si="1"/>
        <v>0</v>
      </c>
      <c r="X11" s="27">
        <f t="shared" si="1"/>
        <v>0</v>
      </c>
      <c r="Y11" s="27">
        <f t="shared" si="1"/>
        <v>0</v>
      </c>
      <c r="Z11" s="27">
        <f t="shared" si="1"/>
        <v>0</v>
      </c>
      <c r="AA11" s="27">
        <f t="shared" si="1"/>
        <v>0</v>
      </c>
      <c r="AB11" s="27">
        <f t="shared" si="1"/>
        <v>0</v>
      </c>
      <c r="AC11" s="27">
        <f t="shared" si="1"/>
        <v>0</v>
      </c>
      <c r="AD11" s="27">
        <f t="shared" si="1"/>
        <v>0</v>
      </c>
      <c r="AE11" s="27">
        <f t="shared" si="1"/>
        <v>0</v>
      </c>
      <c r="AF11" s="27">
        <f t="shared" si="1"/>
        <v>2.2115799333333297</v>
      </c>
      <c r="AG11" s="27">
        <f t="shared" si="1"/>
        <v>2.181</v>
      </c>
      <c r="AH11" s="27">
        <f t="shared" si="1"/>
        <v>5.6017505555555598</v>
      </c>
      <c r="AI11" s="27">
        <f t="shared" si="1"/>
        <v>8.7515536222222305</v>
      </c>
      <c r="AJ11" s="27">
        <f t="shared" si="1"/>
        <v>0</v>
      </c>
      <c r="AK11" s="27">
        <f t="shared" si="1"/>
        <v>0</v>
      </c>
    </row>
    <row r="12" spans="1:48" s="18" customFormat="1" ht="36.75" customHeight="1" x14ac:dyDescent="0.25">
      <c r="A12" s="29" t="s">
        <v>68</v>
      </c>
      <c r="B12" s="30" t="s">
        <v>69</v>
      </c>
      <c r="C12" s="31" t="s">
        <v>67</v>
      </c>
      <c r="D12" s="32">
        <f>D20</f>
        <v>0</v>
      </c>
      <c r="E12" s="33">
        <v>0</v>
      </c>
      <c r="F12" s="32">
        <f t="shared" ref="F12" si="2">F20</f>
        <v>0</v>
      </c>
      <c r="G12" s="32">
        <f t="shared" ref="G12:AK12" si="3">G20</f>
        <v>0</v>
      </c>
      <c r="H12" s="32">
        <f t="shared" si="3"/>
        <v>0</v>
      </c>
      <c r="I12" s="32">
        <f t="shared" si="3"/>
        <v>19.68</v>
      </c>
      <c r="J12" s="32">
        <f t="shared" si="3"/>
        <v>0</v>
      </c>
      <c r="K12" s="32">
        <f t="shared" si="3"/>
        <v>0</v>
      </c>
      <c r="L12" s="32">
        <f t="shared" si="3"/>
        <v>0</v>
      </c>
      <c r="M12" s="32">
        <f t="shared" si="3"/>
        <v>0</v>
      </c>
      <c r="N12" s="32">
        <f t="shared" si="3"/>
        <v>0</v>
      </c>
      <c r="O12" s="32">
        <f t="shared" si="3"/>
        <v>0</v>
      </c>
      <c r="P12" s="32">
        <f t="shared" si="3"/>
        <v>0</v>
      </c>
      <c r="Q12" s="32">
        <f t="shared" si="3"/>
        <v>0</v>
      </c>
      <c r="R12" s="32">
        <f t="shared" si="3"/>
        <v>0</v>
      </c>
      <c r="S12" s="32">
        <f t="shared" si="3"/>
        <v>0</v>
      </c>
      <c r="T12" s="32">
        <f t="shared" si="3"/>
        <v>0</v>
      </c>
      <c r="U12" s="32">
        <f t="shared" si="3"/>
        <v>0</v>
      </c>
      <c r="V12" s="32">
        <f t="shared" si="3"/>
        <v>0</v>
      </c>
      <c r="W12" s="32">
        <f t="shared" si="3"/>
        <v>0</v>
      </c>
      <c r="X12" s="32">
        <f t="shared" si="3"/>
        <v>0</v>
      </c>
      <c r="Y12" s="32">
        <f t="shared" si="3"/>
        <v>0</v>
      </c>
      <c r="Z12" s="32">
        <f t="shared" si="3"/>
        <v>0</v>
      </c>
      <c r="AA12" s="32">
        <f t="shared" si="3"/>
        <v>0</v>
      </c>
      <c r="AB12" s="32">
        <f t="shared" si="3"/>
        <v>0</v>
      </c>
      <c r="AC12" s="32">
        <f t="shared" si="3"/>
        <v>0</v>
      </c>
      <c r="AD12" s="32">
        <f t="shared" si="3"/>
        <v>0</v>
      </c>
      <c r="AE12" s="32">
        <f t="shared" si="3"/>
        <v>0</v>
      </c>
      <c r="AF12" s="32">
        <f t="shared" si="3"/>
        <v>0</v>
      </c>
      <c r="AG12" s="32">
        <f t="shared" si="3"/>
        <v>0</v>
      </c>
      <c r="AH12" s="32">
        <f t="shared" si="3"/>
        <v>0</v>
      </c>
      <c r="AI12" s="32">
        <f t="shared" si="3"/>
        <v>0</v>
      </c>
      <c r="AJ12" s="32">
        <f t="shared" si="3"/>
        <v>0</v>
      </c>
      <c r="AK12" s="32">
        <f t="shared" si="3"/>
        <v>0</v>
      </c>
    </row>
    <row r="13" spans="1:48" s="18" customFormat="1" ht="36.75" customHeight="1" x14ac:dyDescent="0.25">
      <c r="A13" s="34" t="s">
        <v>70</v>
      </c>
      <c r="B13" s="35" t="s">
        <v>71</v>
      </c>
      <c r="C13" s="36" t="s">
        <v>67</v>
      </c>
      <c r="D13" s="37">
        <f>D40</f>
        <v>0</v>
      </c>
      <c r="E13" s="38">
        <v>0</v>
      </c>
      <c r="F13" s="37">
        <f t="shared" ref="F13" si="4">F40</f>
        <v>0.46</v>
      </c>
      <c r="G13" s="37">
        <f t="shared" ref="G13:AK13" si="5">G40</f>
        <v>0</v>
      </c>
      <c r="H13" s="37">
        <f t="shared" si="5"/>
        <v>0</v>
      </c>
      <c r="I13" s="37">
        <f t="shared" si="5"/>
        <v>0</v>
      </c>
      <c r="J13" s="37">
        <f t="shared" si="5"/>
        <v>0</v>
      </c>
      <c r="K13" s="37">
        <f t="shared" si="5"/>
        <v>0</v>
      </c>
      <c r="L13" s="37">
        <f t="shared" si="5"/>
        <v>0</v>
      </c>
      <c r="M13" s="37">
        <f t="shared" si="5"/>
        <v>0</v>
      </c>
      <c r="N13" s="37">
        <f t="shared" si="5"/>
        <v>2.13</v>
      </c>
      <c r="O13" s="37">
        <f t="shared" si="5"/>
        <v>0</v>
      </c>
      <c r="P13" s="37">
        <f t="shared" si="5"/>
        <v>21</v>
      </c>
      <c r="Q13" s="37">
        <f t="shared" si="5"/>
        <v>23</v>
      </c>
      <c r="R13" s="37">
        <f t="shared" si="5"/>
        <v>0</v>
      </c>
      <c r="S13" s="37">
        <f t="shared" si="5"/>
        <v>0</v>
      </c>
      <c r="T13" s="37">
        <f t="shared" si="5"/>
        <v>0</v>
      </c>
      <c r="U13" s="37">
        <f t="shared" si="5"/>
        <v>0</v>
      </c>
      <c r="V13" s="37">
        <f t="shared" si="5"/>
        <v>0</v>
      </c>
      <c r="W13" s="37">
        <f t="shared" si="5"/>
        <v>0</v>
      </c>
      <c r="X13" s="37">
        <f t="shared" si="5"/>
        <v>0</v>
      </c>
      <c r="Y13" s="37">
        <f t="shared" si="5"/>
        <v>0</v>
      </c>
      <c r="Z13" s="37">
        <f t="shared" si="5"/>
        <v>0</v>
      </c>
      <c r="AA13" s="37">
        <f t="shared" si="5"/>
        <v>0</v>
      </c>
      <c r="AB13" s="37">
        <f t="shared" si="5"/>
        <v>0</v>
      </c>
      <c r="AC13" s="37">
        <f t="shared" si="5"/>
        <v>0</v>
      </c>
      <c r="AD13" s="37">
        <f t="shared" si="5"/>
        <v>0</v>
      </c>
      <c r="AE13" s="37">
        <f t="shared" si="5"/>
        <v>0</v>
      </c>
      <c r="AF13" s="37">
        <f t="shared" si="5"/>
        <v>0</v>
      </c>
      <c r="AG13" s="37">
        <f t="shared" si="5"/>
        <v>0</v>
      </c>
      <c r="AH13" s="37">
        <f t="shared" si="5"/>
        <v>0</v>
      </c>
      <c r="AI13" s="37">
        <f t="shared" si="5"/>
        <v>0</v>
      </c>
      <c r="AJ13" s="37">
        <f t="shared" si="5"/>
        <v>0</v>
      </c>
      <c r="AK13" s="37">
        <f t="shared" si="5"/>
        <v>0</v>
      </c>
    </row>
    <row r="14" spans="1:48" s="18" customFormat="1" ht="49.5" customHeight="1" x14ac:dyDescent="0.25">
      <c r="A14" s="39" t="s">
        <v>72</v>
      </c>
      <c r="B14" s="40" t="s">
        <v>73</v>
      </c>
      <c r="C14" s="41" t="s">
        <v>67</v>
      </c>
      <c r="D14" s="42">
        <f>D70</f>
        <v>0</v>
      </c>
      <c r="E14" s="43">
        <v>0</v>
      </c>
      <c r="F14" s="42">
        <f t="shared" ref="F14" si="6">F70</f>
        <v>0</v>
      </c>
      <c r="G14" s="42">
        <f t="shared" ref="G14:AK14" si="7">G70</f>
        <v>0</v>
      </c>
      <c r="H14" s="42">
        <f t="shared" si="7"/>
        <v>0</v>
      </c>
      <c r="I14" s="42">
        <f t="shared" si="7"/>
        <v>0</v>
      </c>
      <c r="J14" s="42">
        <f t="shared" si="7"/>
        <v>0</v>
      </c>
      <c r="K14" s="42">
        <f t="shared" si="7"/>
        <v>0</v>
      </c>
      <c r="L14" s="42">
        <f t="shared" si="7"/>
        <v>0</v>
      </c>
      <c r="M14" s="42">
        <f t="shared" si="7"/>
        <v>0</v>
      </c>
      <c r="N14" s="42">
        <f t="shared" si="7"/>
        <v>0</v>
      </c>
      <c r="O14" s="42">
        <f t="shared" si="7"/>
        <v>0</v>
      </c>
      <c r="P14" s="42">
        <f t="shared" si="7"/>
        <v>0</v>
      </c>
      <c r="Q14" s="42">
        <f t="shared" si="7"/>
        <v>0</v>
      </c>
      <c r="R14" s="42">
        <f t="shared" si="7"/>
        <v>0</v>
      </c>
      <c r="S14" s="42">
        <f t="shared" si="7"/>
        <v>0</v>
      </c>
      <c r="T14" s="42">
        <f t="shared" si="7"/>
        <v>0</v>
      </c>
      <c r="U14" s="42">
        <f t="shared" si="7"/>
        <v>0</v>
      </c>
      <c r="V14" s="42">
        <f t="shared" si="7"/>
        <v>0</v>
      </c>
      <c r="W14" s="42">
        <f t="shared" si="7"/>
        <v>0</v>
      </c>
      <c r="X14" s="42">
        <f t="shared" si="7"/>
        <v>0</v>
      </c>
      <c r="Y14" s="42">
        <f t="shared" si="7"/>
        <v>0</v>
      </c>
      <c r="Z14" s="42">
        <f t="shared" si="7"/>
        <v>0</v>
      </c>
      <c r="AA14" s="42">
        <f t="shared" si="7"/>
        <v>0</v>
      </c>
      <c r="AB14" s="42">
        <f t="shared" si="7"/>
        <v>0</v>
      </c>
      <c r="AC14" s="42">
        <f t="shared" si="7"/>
        <v>0</v>
      </c>
      <c r="AD14" s="42">
        <f t="shared" si="7"/>
        <v>0</v>
      </c>
      <c r="AE14" s="42">
        <f t="shared" si="7"/>
        <v>0</v>
      </c>
      <c r="AF14" s="42">
        <f t="shared" si="7"/>
        <v>0</v>
      </c>
      <c r="AG14" s="42">
        <f t="shared" si="7"/>
        <v>0</v>
      </c>
      <c r="AH14" s="42">
        <f t="shared" si="7"/>
        <v>0</v>
      </c>
      <c r="AI14" s="42">
        <f t="shared" si="7"/>
        <v>0</v>
      </c>
      <c r="AJ14" s="42">
        <f t="shared" si="7"/>
        <v>0</v>
      </c>
      <c r="AK14" s="42">
        <f t="shared" si="7"/>
        <v>0</v>
      </c>
    </row>
    <row r="15" spans="1:48" s="18" customFormat="1" ht="36.75" customHeight="1" x14ac:dyDescent="0.25">
      <c r="A15" s="44" t="s">
        <v>74</v>
      </c>
      <c r="B15" s="45" t="s">
        <v>75</v>
      </c>
      <c r="C15" s="46" t="s">
        <v>67</v>
      </c>
      <c r="D15" s="47">
        <f>D73</f>
        <v>0</v>
      </c>
      <c r="E15" s="48">
        <v>0</v>
      </c>
      <c r="F15" s="47">
        <f t="shared" ref="F15" si="8">F73</f>
        <v>0</v>
      </c>
      <c r="G15" s="47">
        <f t="shared" ref="G15:AK15" si="9">G73</f>
        <v>0</v>
      </c>
      <c r="H15" s="47">
        <f t="shared" si="9"/>
        <v>0</v>
      </c>
      <c r="I15" s="47">
        <f t="shared" si="9"/>
        <v>0.6</v>
      </c>
      <c r="J15" s="47">
        <f t="shared" si="9"/>
        <v>0</v>
      </c>
      <c r="K15" s="47">
        <f t="shared" si="9"/>
        <v>0</v>
      </c>
      <c r="L15" s="47">
        <f t="shared" si="9"/>
        <v>0</v>
      </c>
      <c r="M15" s="47">
        <f t="shared" si="9"/>
        <v>0</v>
      </c>
      <c r="N15" s="47">
        <f t="shared" si="9"/>
        <v>0</v>
      </c>
      <c r="O15" s="47">
        <f t="shared" si="9"/>
        <v>0</v>
      </c>
      <c r="P15" s="47">
        <f t="shared" si="9"/>
        <v>0</v>
      </c>
      <c r="Q15" s="47">
        <f t="shared" si="9"/>
        <v>0</v>
      </c>
      <c r="R15" s="47">
        <f t="shared" si="9"/>
        <v>0</v>
      </c>
      <c r="S15" s="47">
        <f t="shared" si="9"/>
        <v>0</v>
      </c>
      <c r="T15" s="47">
        <f t="shared" si="9"/>
        <v>0</v>
      </c>
      <c r="U15" s="47">
        <f t="shared" si="9"/>
        <v>0</v>
      </c>
      <c r="V15" s="47">
        <f t="shared" si="9"/>
        <v>0</v>
      </c>
      <c r="W15" s="47">
        <f t="shared" si="9"/>
        <v>0</v>
      </c>
      <c r="X15" s="47">
        <f t="shared" si="9"/>
        <v>0</v>
      </c>
      <c r="Y15" s="47">
        <f t="shared" si="9"/>
        <v>0</v>
      </c>
      <c r="Z15" s="47">
        <f t="shared" si="9"/>
        <v>0</v>
      </c>
      <c r="AA15" s="47">
        <f t="shared" si="9"/>
        <v>0</v>
      </c>
      <c r="AB15" s="47">
        <f t="shared" si="9"/>
        <v>0</v>
      </c>
      <c r="AC15" s="47">
        <f t="shared" si="9"/>
        <v>0</v>
      </c>
      <c r="AD15" s="47">
        <f t="shared" si="9"/>
        <v>0</v>
      </c>
      <c r="AE15" s="47">
        <f t="shared" si="9"/>
        <v>0</v>
      </c>
      <c r="AF15" s="47">
        <f t="shared" si="9"/>
        <v>0</v>
      </c>
      <c r="AG15" s="47">
        <f t="shared" si="9"/>
        <v>0</v>
      </c>
      <c r="AH15" s="47">
        <f t="shared" si="9"/>
        <v>0</v>
      </c>
      <c r="AI15" s="47">
        <f t="shared" si="9"/>
        <v>0</v>
      </c>
      <c r="AJ15" s="47">
        <f t="shared" si="9"/>
        <v>0</v>
      </c>
      <c r="AK15" s="47">
        <f t="shared" si="9"/>
        <v>0</v>
      </c>
    </row>
    <row r="16" spans="1:48" s="18" customFormat="1" ht="36.75" customHeight="1" x14ac:dyDescent="0.25">
      <c r="A16" s="49" t="s">
        <v>76</v>
      </c>
      <c r="B16" s="50" t="s">
        <v>77</v>
      </c>
      <c r="C16" s="51" t="s">
        <v>67</v>
      </c>
      <c r="D16" s="52">
        <f>D79</f>
        <v>0</v>
      </c>
      <c r="E16" s="53">
        <v>0</v>
      </c>
      <c r="F16" s="52">
        <f t="shared" ref="F16" si="10">F79</f>
        <v>0</v>
      </c>
      <c r="G16" s="52">
        <f t="shared" ref="G16:AK16" si="11">G79</f>
        <v>0</v>
      </c>
      <c r="H16" s="52">
        <f t="shared" si="11"/>
        <v>0</v>
      </c>
      <c r="I16" s="52">
        <f t="shared" si="11"/>
        <v>0</v>
      </c>
      <c r="J16" s="52">
        <f t="shared" si="11"/>
        <v>0</v>
      </c>
      <c r="K16" s="52">
        <f t="shared" si="11"/>
        <v>0</v>
      </c>
      <c r="L16" s="52">
        <f t="shared" si="11"/>
        <v>0</v>
      </c>
      <c r="M16" s="52">
        <f t="shared" si="11"/>
        <v>0</v>
      </c>
      <c r="N16" s="52">
        <f t="shared" si="11"/>
        <v>0</v>
      </c>
      <c r="O16" s="52">
        <f t="shared" si="11"/>
        <v>0</v>
      </c>
      <c r="P16" s="52">
        <f t="shared" si="11"/>
        <v>0</v>
      </c>
      <c r="Q16" s="52">
        <f t="shared" si="11"/>
        <v>0</v>
      </c>
      <c r="R16" s="52">
        <f t="shared" si="11"/>
        <v>0</v>
      </c>
      <c r="S16" s="52">
        <f t="shared" si="11"/>
        <v>0</v>
      </c>
      <c r="T16" s="52">
        <f t="shared" si="11"/>
        <v>0</v>
      </c>
      <c r="U16" s="52">
        <f t="shared" si="11"/>
        <v>0</v>
      </c>
      <c r="V16" s="52">
        <f t="shared" si="11"/>
        <v>0</v>
      </c>
      <c r="W16" s="52">
        <f t="shared" si="11"/>
        <v>0</v>
      </c>
      <c r="X16" s="52">
        <f t="shared" si="11"/>
        <v>0</v>
      </c>
      <c r="Y16" s="52">
        <f t="shared" si="11"/>
        <v>0</v>
      </c>
      <c r="Z16" s="52">
        <f t="shared" si="11"/>
        <v>0</v>
      </c>
      <c r="AA16" s="52">
        <f t="shared" si="11"/>
        <v>0</v>
      </c>
      <c r="AB16" s="52">
        <f t="shared" si="11"/>
        <v>0</v>
      </c>
      <c r="AC16" s="52">
        <f t="shared" si="11"/>
        <v>0</v>
      </c>
      <c r="AD16" s="52">
        <f t="shared" si="11"/>
        <v>0</v>
      </c>
      <c r="AE16" s="52">
        <f t="shared" si="11"/>
        <v>0</v>
      </c>
      <c r="AF16" s="52">
        <f t="shared" si="11"/>
        <v>0</v>
      </c>
      <c r="AG16" s="52">
        <f t="shared" si="11"/>
        <v>0</v>
      </c>
      <c r="AH16" s="52">
        <f t="shared" si="11"/>
        <v>0</v>
      </c>
      <c r="AI16" s="52">
        <f t="shared" si="11"/>
        <v>0</v>
      </c>
      <c r="AJ16" s="52">
        <f t="shared" si="11"/>
        <v>0</v>
      </c>
      <c r="AK16" s="52">
        <f t="shared" si="11"/>
        <v>0</v>
      </c>
    </row>
    <row r="17" spans="1:37" s="13" customFormat="1" ht="36.75" customHeight="1" x14ac:dyDescent="0.25">
      <c r="A17" s="54" t="s">
        <v>78</v>
      </c>
      <c r="B17" s="55" t="s">
        <v>79</v>
      </c>
      <c r="C17" s="56" t="s">
        <v>67</v>
      </c>
      <c r="D17" s="56">
        <f>D80</f>
        <v>0</v>
      </c>
      <c r="E17" s="54">
        <v>0</v>
      </c>
      <c r="F17" s="56">
        <f t="shared" ref="F17" si="12">F80</f>
        <v>0</v>
      </c>
      <c r="G17" s="56">
        <f t="shared" ref="G17:AK17" si="13">G80</f>
        <v>0</v>
      </c>
      <c r="H17" s="56">
        <f t="shared" si="13"/>
        <v>0</v>
      </c>
      <c r="I17" s="56">
        <f t="shared" si="13"/>
        <v>0</v>
      </c>
      <c r="J17" s="56">
        <f t="shared" si="13"/>
        <v>0</v>
      </c>
      <c r="K17" s="56">
        <f t="shared" si="13"/>
        <v>0</v>
      </c>
      <c r="L17" s="56">
        <f t="shared" si="13"/>
        <v>0</v>
      </c>
      <c r="M17" s="56">
        <f t="shared" si="13"/>
        <v>0</v>
      </c>
      <c r="N17" s="56">
        <f t="shared" si="13"/>
        <v>0</v>
      </c>
      <c r="O17" s="56">
        <f t="shared" si="13"/>
        <v>0</v>
      </c>
      <c r="P17" s="56">
        <f t="shared" si="13"/>
        <v>0</v>
      </c>
      <c r="Q17" s="56">
        <f t="shared" si="13"/>
        <v>0</v>
      </c>
      <c r="R17" s="56">
        <f t="shared" si="13"/>
        <v>0</v>
      </c>
      <c r="S17" s="56">
        <f t="shared" si="13"/>
        <v>0</v>
      </c>
      <c r="T17" s="56">
        <f t="shared" si="13"/>
        <v>0</v>
      </c>
      <c r="U17" s="56">
        <f t="shared" si="13"/>
        <v>0</v>
      </c>
      <c r="V17" s="56">
        <f t="shared" si="13"/>
        <v>0</v>
      </c>
      <c r="W17" s="56">
        <f t="shared" si="13"/>
        <v>0</v>
      </c>
      <c r="X17" s="56">
        <f t="shared" si="13"/>
        <v>0</v>
      </c>
      <c r="Y17" s="56">
        <f t="shared" si="13"/>
        <v>0</v>
      </c>
      <c r="Z17" s="56">
        <f t="shared" si="13"/>
        <v>0</v>
      </c>
      <c r="AA17" s="56">
        <f t="shared" si="13"/>
        <v>0</v>
      </c>
      <c r="AB17" s="56">
        <f t="shared" si="13"/>
        <v>0</v>
      </c>
      <c r="AC17" s="56">
        <f t="shared" si="13"/>
        <v>0</v>
      </c>
      <c r="AD17" s="56">
        <f t="shared" si="13"/>
        <v>0</v>
      </c>
      <c r="AE17" s="56">
        <f t="shared" si="13"/>
        <v>0</v>
      </c>
      <c r="AF17" s="56">
        <f t="shared" si="13"/>
        <v>2.2115799333333297</v>
      </c>
      <c r="AG17" s="56">
        <f t="shared" si="13"/>
        <v>2.181</v>
      </c>
      <c r="AH17" s="56">
        <f t="shared" si="13"/>
        <v>5.6017505555555598</v>
      </c>
      <c r="AI17" s="56">
        <f t="shared" si="13"/>
        <v>8.7515536222222305</v>
      </c>
      <c r="AJ17" s="56">
        <f t="shared" si="13"/>
        <v>0</v>
      </c>
      <c r="AK17" s="56">
        <f t="shared" si="13"/>
        <v>0</v>
      </c>
    </row>
    <row r="18" spans="1:37" s="8" customFormat="1" ht="32.25" customHeight="1" x14ac:dyDescent="0.25">
      <c r="A18" s="57">
        <v>0</v>
      </c>
      <c r="B18" s="58">
        <v>0</v>
      </c>
      <c r="C18" s="59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0</v>
      </c>
      <c r="AG18" s="57">
        <v>0</v>
      </c>
      <c r="AH18" s="57">
        <v>0</v>
      </c>
      <c r="AI18" s="57">
        <v>0</v>
      </c>
      <c r="AJ18" s="57">
        <v>0</v>
      </c>
      <c r="AK18" s="57">
        <v>0</v>
      </c>
    </row>
    <row r="19" spans="1:37" s="13" customFormat="1" ht="32.25" customHeight="1" x14ac:dyDescent="0.25">
      <c r="A19" s="33" t="s">
        <v>80</v>
      </c>
      <c r="B19" s="30" t="s">
        <v>81</v>
      </c>
      <c r="C19" s="32" t="s">
        <v>67</v>
      </c>
      <c r="D19" s="33" t="s">
        <v>64</v>
      </c>
      <c r="E19" s="33" t="s">
        <v>64</v>
      </c>
      <c r="F19" s="33" t="s">
        <v>64</v>
      </c>
      <c r="G19" s="33" t="s">
        <v>64</v>
      </c>
      <c r="H19" s="33" t="s">
        <v>64</v>
      </c>
      <c r="I19" s="33" t="s">
        <v>64</v>
      </c>
      <c r="J19" s="33" t="s">
        <v>64</v>
      </c>
      <c r="K19" s="33" t="s">
        <v>64</v>
      </c>
      <c r="L19" s="33" t="s">
        <v>64</v>
      </c>
      <c r="M19" s="33" t="s">
        <v>64</v>
      </c>
      <c r="N19" s="33" t="s">
        <v>64</v>
      </c>
      <c r="O19" s="33" t="s">
        <v>64</v>
      </c>
      <c r="P19" s="33" t="s">
        <v>64</v>
      </c>
      <c r="Q19" s="33" t="s">
        <v>64</v>
      </c>
      <c r="R19" s="33" t="s">
        <v>64</v>
      </c>
      <c r="S19" s="33" t="s">
        <v>64</v>
      </c>
      <c r="T19" s="33" t="s">
        <v>64</v>
      </c>
      <c r="U19" s="33" t="s">
        <v>64</v>
      </c>
      <c r="V19" s="33" t="s">
        <v>64</v>
      </c>
      <c r="W19" s="33" t="s">
        <v>64</v>
      </c>
      <c r="X19" s="33" t="s">
        <v>64</v>
      </c>
      <c r="Y19" s="33" t="s">
        <v>64</v>
      </c>
      <c r="Z19" s="33" t="s">
        <v>64</v>
      </c>
      <c r="AA19" s="33" t="s">
        <v>64</v>
      </c>
      <c r="AB19" s="33" t="s">
        <v>64</v>
      </c>
      <c r="AC19" s="33" t="s">
        <v>64</v>
      </c>
      <c r="AD19" s="33" t="s">
        <v>64</v>
      </c>
      <c r="AE19" s="33" t="s">
        <v>64</v>
      </c>
      <c r="AF19" s="33" t="s">
        <v>64</v>
      </c>
      <c r="AG19" s="33" t="s">
        <v>64</v>
      </c>
      <c r="AH19" s="33" t="s">
        <v>64</v>
      </c>
      <c r="AI19" s="33" t="s">
        <v>64</v>
      </c>
      <c r="AJ19" s="33" t="s">
        <v>64</v>
      </c>
      <c r="AK19" s="33" t="s">
        <v>64</v>
      </c>
    </row>
    <row r="20" spans="1:37" s="13" customFormat="1" ht="32.25" customHeight="1" x14ac:dyDescent="0.25">
      <c r="A20" s="33" t="s">
        <v>82</v>
      </c>
      <c r="B20" s="30" t="s">
        <v>79</v>
      </c>
      <c r="C20" s="32" t="s">
        <v>67</v>
      </c>
      <c r="D20" s="32">
        <f>D21+D28+D31+D36</f>
        <v>0</v>
      </c>
      <c r="E20" s="33">
        <v>0</v>
      </c>
      <c r="F20" s="32">
        <f t="shared" ref="F20" si="14">F21+F28+F31+F36</f>
        <v>0</v>
      </c>
      <c r="G20" s="32">
        <f t="shared" ref="G20:AK20" si="15">G21+G28+G31+G36</f>
        <v>0</v>
      </c>
      <c r="H20" s="32">
        <f t="shared" si="15"/>
        <v>0</v>
      </c>
      <c r="I20" s="32">
        <f t="shared" si="15"/>
        <v>19.68</v>
      </c>
      <c r="J20" s="32">
        <f t="shared" si="15"/>
        <v>0</v>
      </c>
      <c r="K20" s="32">
        <f t="shared" si="15"/>
        <v>0</v>
      </c>
      <c r="L20" s="32">
        <f t="shared" si="15"/>
        <v>0</v>
      </c>
      <c r="M20" s="32">
        <f t="shared" si="15"/>
        <v>0</v>
      </c>
      <c r="N20" s="32">
        <f t="shared" si="15"/>
        <v>0</v>
      </c>
      <c r="O20" s="32">
        <f t="shared" si="15"/>
        <v>0</v>
      </c>
      <c r="P20" s="32">
        <f t="shared" si="15"/>
        <v>0</v>
      </c>
      <c r="Q20" s="32">
        <f t="shared" si="15"/>
        <v>0</v>
      </c>
      <c r="R20" s="32">
        <f t="shared" si="15"/>
        <v>0</v>
      </c>
      <c r="S20" s="32">
        <f t="shared" si="15"/>
        <v>0</v>
      </c>
      <c r="T20" s="32">
        <f t="shared" si="15"/>
        <v>0</v>
      </c>
      <c r="U20" s="32">
        <f t="shared" si="15"/>
        <v>0</v>
      </c>
      <c r="V20" s="32">
        <f t="shared" si="15"/>
        <v>0</v>
      </c>
      <c r="W20" s="32">
        <f t="shared" si="15"/>
        <v>0</v>
      </c>
      <c r="X20" s="32">
        <f t="shared" si="15"/>
        <v>0</v>
      </c>
      <c r="Y20" s="32">
        <f t="shared" si="15"/>
        <v>0</v>
      </c>
      <c r="Z20" s="32">
        <f t="shared" si="15"/>
        <v>0</v>
      </c>
      <c r="AA20" s="32">
        <f t="shared" si="15"/>
        <v>0</v>
      </c>
      <c r="AB20" s="32">
        <f t="shared" si="15"/>
        <v>0</v>
      </c>
      <c r="AC20" s="32">
        <f t="shared" si="15"/>
        <v>0</v>
      </c>
      <c r="AD20" s="32">
        <f t="shared" si="15"/>
        <v>0</v>
      </c>
      <c r="AE20" s="32">
        <f t="shared" si="15"/>
        <v>0</v>
      </c>
      <c r="AF20" s="32">
        <f t="shared" si="15"/>
        <v>0</v>
      </c>
      <c r="AG20" s="32">
        <f t="shared" si="15"/>
        <v>0</v>
      </c>
      <c r="AH20" s="32">
        <f t="shared" si="15"/>
        <v>0</v>
      </c>
      <c r="AI20" s="32">
        <f t="shared" si="15"/>
        <v>0</v>
      </c>
      <c r="AJ20" s="32">
        <f t="shared" si="15"/>
        <v>0</v>
      </c>
      <c r="AK20" s="32">
        <f t="shared" si="15"/>
        <v>0</v>
      </c>
    </row>
    <row r="21" spans="1:37" s="13" customFormat="1" ht="49.5" customHeight="1" x14ac:dyDescent="0.25">
      <c r="A21" s="33" t="s">
        <v>83</v>
      </c>
      <c r="B21" s="30" t="s">
        <v>84</v>
      </c>
      <c r="C21" s="32" t="s">
        <v>67</v>
      </c>
      <c r="D21" s="32">
        <f>D22+D26+D27</f>
        <v>0</v>
      </c>
      <c r="E21" s="33">
        <v>0</v>
      </c>
      <c r="F21" s="32">
        <f t="shared" ref="F21" si="16">F22+F26+F27</f>
        <v>0</v>
      </c>
      <c r="G21" s="32">
        <f t="shared" ref="G21:AK21" si="17">G22+G26+G27</f>
        <v>0</v>
      </c>
      <c r="H21" s="32">
        <f t="shared" si="17"/>
        <v>0</v>
      </c>
      <c r="I21" s="32">
        <f t="shared" si="17"/>
        <v>19.68</v>
      </c>
      <c r="J21" s="32">
        <f t="shared" si="17"/>
        <v>0</v>
      </c>
      <c r="K21" s="32">
        <f t="shared" si="17"/>
        <v>0</v>
      </c>
      <c r="L21" s="32">
        <f t="shared" si="17"/>
        <v>0</v>
      </c>
      <c r="M21" s="32">
        <f t="shared" si="17"/>
        <v>0</v>
      </c>
      <c r="N21" s="32">
        <f t="shared" si="17"/>
        <v>0</v>
      </c>
      <c r="O21" s="32">
        <f t="shared" si="17"/>
        <v>0</v>
      </c>
      <c r="P21" s="32">
        <f t="shared" si="17"/>
        <v>0</v>
      </c>
      <c r="Q21" s="32">
        <f t="shared" si="17"/>
        <v>0</v>
      </c>
      <c r="R21" s="32">
        <f t="shared" si="17"/>
        <v>0</v>
      </c>
      <c r="S21" s="32">
        <f t="shared" si="17"/>
        <v>0</v>
      </c>
      <c r="T21" s="32">
        <f t="shared" si="17"/>
        <v>0</v>
      </c>
      <c r="U21" s="32">
        <f t="shared" si="17"/>
        <v>0</v>
      </c>
      <c r="V21" s="32">
        <f t="shared" si="17"/>
        <v>0</v>
      </c>
      <c r="W21" s="32">
        <f t="shared" si="17"/>
        <v>0</v>
      </c>
      <c r="X21" s="32">
        <f t="shared" si="17"/>
        <v>0</v>
      </c>
      <c r="Y21" s="32">
        <f t="shared" si="17"/>
        <v>0</v>
      </c>
      <c r="Z21" s="32">
        <f t="shared" si="17"/>
        <v>0</v>
      </c>
      <c r="AA21" s="32">
        <f t="shared" si="17"/>
        <v>0</v>
      </c>
      <c r="AB21" s="32">
        <f t="shared" si="17"/>
        <v>0</v>
      </c>
      <c r="AC21" s="32">
        <f t="shared" si="17"/>
        <v>0</v>
      </c>
      <c r="AD21" s="32">
        <f t="shared" si="17"/>
        <v>0</v>
      </c>
      <c r="AE21" s="32">
        <f t="shared" si="17"/>
        <v>0</v>
      </c>
      <c r="AF21" s="32">
        <f t="shared" si="17"/>
        <v>0</v>
      </c>
      <c r="AG21" s="32">
        <f t="shared" si="17"/>
        <v>0</v>
      </c>
      <c r="AH21" s="32">
        <f t="shared" si="17"/>
        <v>0</v>
      </c>
      <c r="AI21" s="32">
        <f t="shared" si="17"/>
        <v>0</v>
      </c>
      <c r="AJ21" s="32">
        <f t="shared" si="17"/>
        <v>0</v>
      </c>
      <c r="AK21" s="32">
        <f t="shared" si="17"/>
        <v>0</v>
      </c>
    </row>
    <row r="22" spans="1:37" s="13" customFormat="1" ht="50.1" customHeight="1" x14ac:dyDescent="0.25">
      <c r="A22" s="33" t="s">
        <v>85</v>
      </c>
      <c r="B22" s="30" t="s">
        <v>86</v>
      </c>
      <c r="C22" s="32" t="s">
        <v>67</v>
      </c>
      <c r="D22" s="32">
        <v>0</v>
      </c>
      <c r="E22" s="32">
        <v>0</v>
      </c>
      <c r="F22" s="32">
        <f>F23+F24+F25</f>
        <v>0</v>
      </c>
      <c r="G22" s="32">
        <f t="shared" ref="G22:AK22" si="18">G23+G24+G25</f>
        <v>0</v>
      </c>
      <c r="H22" s="32">
        <f t="shared" si="18"/>
        <v>0</v>
      </c>
      <c r="I22" s="32">
        <f t="shared" si="18"/>
        <v>19.68</v>
      </c>
      <c r="J22" s="32">
        <f t="shared" si="18"/>
        <v>0</v>
      </c>
      <c r="K22" s="32">
        <f t="shared" si="18"/>
        <v>0</v>
      </c>
      <c r="L22" s="32">
        <f t="shared" si="18"/>
        <v>0</v>
      </c>
      <c r="M22" s="32">
        <f t="shared" si="18"/>
        <v>0</v>
      </c>
      <c r="N22" s="32">
        <f t="shared" si="18"/>
        <v>0</v>
      </c>
      <c r="O22" s="32">
        <f t="shared" si="18"/>
        <v>0</v>
      </c>
      <c r="P22" s="32">
        <f t="shared" si="18"/>
        <v>0</v>
      </c>
      <c r="Q22" s="32">
        <f t="shared" si="18"/>
        <v>0</v>
      </c>
      <c r="R22" s="32">
        <f t="shared" si="18"/>
        <v>0</v>
      </c>
      <c r="S22" s="32">
        <f t="shared" si="18"/>
        <v>0</v>
      </c>
      <c r="T22" s="32">
        <f t="shared" si="18"/>
        <v>0</v>
      </c>
      <c r="U22" s="32">
        <f t="shared" si="18"/>
        <v>0</v>
      </c>
      <c r="V22" s="32">
        <f t="shared" si="18"/>
        <v>0</v>
      </c>
      <c r="W22" s="32">
        <f t="shared" si="18"/>
        <v>0</v>
      </c>
      <c r="X22" s="32">
        <f t="shared" si="18"/>
        <v>0</v>
      </c>
      <c r="Y22" s="32">
        <f t="shared" si="18"/>
        <v>0</v>
      </c>
      <c r="Z22" s="32">
        <f t="shared" si="18"/>
        <v>0</v>
      </c>
      <c r="AA22" s="32">
        <f t="shared" si="18"/>
        <v>0</v>
      </c>
      <c r="AB22" s="32">
        <f t="shared" si="18"/>
        <v>0</v>
      </c>
      <c r="AC22" s="32">
        <f t="shared" si="18"/>
        <v>0</v>
      </c>
      <c r="AD22" s="32">
        <f t="shared" si="18"/>
        <v>0</v>
      </c>
      <c r="AE22" s="32">
        <f t="shared" si="18"/>
        <v>0</v>
      </c>
      <c r="AF22" s="32">
        <f t="shared" si="18"/>
        <v>0</v>
      </c>
      <c r="AG22" s="32">
        <f t="shared" si="18"/>
        <v>0</v>
      </c>
      <c r="AH22" s="32">
        <f t="shared" si="18"/>
        <v>0</v>
      </c>
      <c r="AI22" s="32">
        <f t="shared" si="18"/>
        <v>0</v>
      </c>
      <c r="AJ22" s="32">
        <f t="shared" si="18"/>
        <v>0</v>
      </c>
      <c r="AK22" s="32">
        <f t="shared" si="18"/>
        <v>0</v>
      </c>
    </row>
    <row r="23" spans="1:37" s="11" customFormat="1" ht="50.1" customHeight="1" x14ac:dyDescent="0.25">
      <c r="A23" s="60" t="s">
        <v>209</v>
      </c>
      <c r="B23" s="61" t="s">
        <v>207</v>
      </c>
      <c r="C23" s="62" t="s">
        <v>208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3">
        <v>19.68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0</v>
      </c>
      <c r="T23" s="62">
        <v>0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</row>
    <row r="24" spans="1:37" s="11" customFormat="1" ht="50.1" customHeight="1" x14ac:dyDescent="0.25">
      <c r="A24" s="60" t="s">
        <v>210</v>
      </c>
      <c r="B24" s="61" t="s">
        <v>212</v>
      </c>
      <c r="C24" s="62" t="s">
        <v>214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0</v>
      </c>
      <c r="T24" s="62">
        <v>0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</row>
    <row r="25" spans="1:37" s="11" customFormat="1" ht="50.1" customHeight="1" x14ac:dyDescent="0.25">
      <c r="A25" s="60" t="s">
        <v>211</v>
      </c>
      <c r="B25" s="61" t="s">
        <v>213</v>
      </c>
      <c r="C25" s="62" t="s">
        <v>215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0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/>
      <c r="AG25" s="62">
        <v>0</v>
      </c>
      <c r="AH25" s="62">
        <v>0</v>
      </c>
      <c r="AI25" s="62">
        <v>0</v>
      </c>
      <c r="AJ25" s="62">
        <v>0</v>
      </c>
      <c r="AK25" s="62">
        <v>0</v>
      </c>
    </row>
    <row r="26" spans="1:37" s="13" customFormat="1" ht="50.1" customHeight="1" x14ac:dyDescent="0.25">
      <c r="A26" s="33" t="s">
        <v>87</v>
      </c>
      <c r="B26" s="30" t="s">
        <v>88</v>
      </c>
      <c r="C26" s="32" t="s">
        <v>67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</row>
    <row r="27" spans="1:37" s="13" customFormat="1" ht="50.1" customHeight="1" x14ac:dyDescent="0.25">
      <c r="A27" s="33" t="s">
        <v>89</v>
      </c>
      <c r="B27" s="30" t="s">
        <v>90</v>
      </c>
      <c r="C27" s="32" t="s">
        <v>67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</row>
    <row r="28" spans="1:37" s="13" customFormat="1" ht="50.1" customHeight="1" collapsed="1" x14ac:dyDescent="0.25">
      <c r="A28" s="33" t="s">
        <v>91</v>
      </c>
      <c r="B28" s="30" t="s">
        <v>92</v>
      </c>
      <c r="C28" s="32" t="s">
        <v>67</v>
      </c>
      <c r="D28" s="32">
        <f>D29+D30</f>
        <v>0</v>
      </c>
      <c r="E28" s="32">
        <v>0</v>
      </c>
      <c r="F28" s="32">
        <f t="shared" ref="F28:AJ28" si="19">F29+F30</f>
        <v>0</v>
      </c>
      <c r="G28" s="32">
        <v>0</v>
      </c>
      <c r="H28" s="32">
        <f t="shared" si="19"/>
        <v>0</v>
      </c>
      <c r="I28" s="32">
        <v>0</v>
      </c>
      <c r="J28" s="32">
        <f t="shared" si="19"/>
        <v>0</v>
      </c>
      <c r="K28" s="32">
        <v>0</v>
      </c>
      <c r="L28" s="32">
        <f t="shared" si="19"/>
        <v>0</v>
      </c>
      <c r="M28" s="32">
        <v>0</v>
      </c>
      <c r="N28" s="32">
        <f t="shared" si="19"/>
        <v>0</v>
      </c>
      <c r="O28" s="32">
        <v>0</v>
      </c>
      <c r="P28" s="32">
        <f t="shared" si="19"/>
        <v>0</v>
      </c>
      <c r="Q28" s="32">
        <v>0</v>
      </c>
      <c r="R28" s="32">
        <f t="shared" si="19"/>
        <v>0</v>
      </c>
      <c r="S28" s="32">
        <v>0</v>
      </c>
      <c r="T28" s="32">
        <f t="shared" si="19"/>
        <v>0</v>
      </c>
      <c r="U28" s="32">
        <v>0</v>
      </c>
      <c r="V28" s="32">
        <f t="shared" si="19"/>
        <v>0</v>
      </c>
      <c r="W28" s="32">
        <v>0</v>
      </c>
      <c r="X28" s="32">
        <f t="shared" si="19"/>
        <v>0</v>
      </c>
      <c r="Y28" s="32">
        <v>0</v>
      </c>
      <c r="Z28" s="32">
        <f t="shared" si="19"/>
        <v>0</v>
      </c>
      <c r="AA28" s="32">
        <v>0</v>
      </c>
      <c r="AB28" s="32">
        <f t="shared" si="19"/>
        <v>0</v>
      </c>
      <c r="AC28" s="32">
        <v>0</v>
      </c>
      <c r="AD28" s="32">
        <f t="shared" si="19"/>
        <v>0</v>
      </c>
      <c r="AE28" s="32">
        <v>0</v>
      </c>
      <c r="AF28" s="32">
        <f t="shared" si="19"/>
        <v>0</v>
      </c>
      <c r="AG28" s="32">
        <v>0</v>
      </c>
      <c r="AH28" s="32">
        <f t="shared" si="19"/>
        <v>0</v>
      </c>
      <c r="AI28" s="32">
        <v>0</v>
      </c>
      <c r="AJ28" s="32">
        <f t="shared" si="19"/>
        <v>0</v>
      </c>
      <c r="AK28" s="32">
        <v>0</v>
      </c>
    </row>
    <row r="29" spans="1:37" s="13" customFormat="1" ht="50.1" customHeight="1" x14ac:dyDescent="0.25">
      <c r="A29" s="33" t="s">
        <v>93</v>
      </c>
      <c r="B29" s="30" t="s">
        <v>94</v>
      </c>
      <c r="C29" s="32" t="s">
        <v>67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</row>
    <row r="30" spans="1:37" s="13" customFormat="1" ht="50.1" customHeight="1" x14ac:dyDescent="0.25">
      <c r="A30" s="33" t="s">
        <v>95</v>
      </c>
      <c r="B30" s="30" t="s">
        <v>96</v>
      </c>
      <c r="C30" s="32" t="s">
        <v>67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</row>
    <row r="31" spans="1:37" s="13" customFormat="1" ht="50.1" customHeight="1" collapsed="1" x14ac:dyDescent="0.25">
      <c r="A31" s="33" t="s">
        <v>97</v>
      </c>
      <c r="B31" s="30" t="s">
        <v>98</v>
      </c>
      <c r="C31" s="32" t="s">
        <v>67</v>
      </c>
      <c r="D31" s="32">
        <f>D32+D33+D34+D35</f>
        <v>0</v>
      </c>
      <c r="E31" s="32">
        <v>0</v>
      </c>
      <c r="F31" s="32">
        <f t="shared" ref="F31:AJ31" si="20">F32+F33+F34+F35</f>
        <v>0</v>
      </c>
      <c r="G31" s="32">
        <v>0</v>
      </c>
      <c r="H31" s="32">
        <f t="shared" si="20"/>
        <v>0</v>
      </c>
      <c r="I31" s="32">
        <v>0</v>
      </c>
      <c r="J31" s="32">
        <f t="shared" si="20"/>
        <v>0</v>
      </c>
      <c r="K31" s="32">
        <v>0</v>
      </c>
      <c r="L31" s="32">
        <f t="shared" si="20"/>
        <v>0</v>
      </c>
      <c r="M31" s="32">
        <v>0</v>
      </c>
      <c r="N31" s="32">
        <f t="shared" si="20"/>
        <v>0</v>
      </c>
      <c r="O31" s="32">
        <v>0</v>
      </c>
      <c r="P31" s="32">
        <f t="shared" si="20"/>
        <v>0</v>
      </c>
      <c r="Q31" s="32">
        <v>0</v>
      </c>
      <c r="R31" s="32">
        <f t="shared" si="20"/>
        <v>0</v>
      </c>
      <c r="S31" s="32">
        <v>0</v>
      </c>
      <c r="T31" s="32">
        <f t="shared" si="20"/>
        <v>0</v>
      </c>
      <c r="U31" s="32">
        <v>0</v>
      </c>
      <c r="V31" s="32">
        <f t="shared" si="20"/>
        <v>0</v>
      </c>
      <c r="W31" s="32">
        <v>0</v>
      </c>
      <c r="X31" s="32">
        <f t="shared" si="20"/>
        <v>0</v>
      </c>
      <c r="Y31" s="32">
        <v>0</v>
      </c>
      <c r="Z31" s="32">
        <f t="shared" si="20"/>
        <v>0</v>
      </c>
      <c r="AA31" s="32">
        <v>0</v>
      </c>
      <c r="AB31" s="32">
        <f t="shared" si="20"/>
        <v>0</v>
      </c>
      <c r="AC31" s="32">
        <v>0</v>
      </c>
      <c r="AD31" s="32">
        <f t="shared" si="20"/>
        <v>0</v>
      </c>
      <c r="AE31" s="32">
        <v>0</v>
      </c>
      <c r="AF31" s="32">
        <f t="shared" si="20"/>
        <v>0</v>
      </c>
      <c r="AG31" s="32">
        <v>0</v>
      </c>
      <c r="AH31" s="32">
        <f t="shared" si="20"/>
        <v>0</v>
      </c>
      <c r="AI31" s="32">
        <v>0</v>
      </c>
      <c r="AJ31" s="32">
        <f t="shared" si="20"/>
        <v>0</v>
      </c>
      <c r="AK31" s="32">
        <v>0</v>
      </c>
    </row>
    <row r="32" spans="1:37" s="13" customFormat="1" ht="50.1" customHeight="1" x14ac:dyDescent="0.25">
      <c r="A32" s="33" t="s">
        <v>99</v>
      </c>
      <c r="B32" s="30" t="s">
        <v>100</v>
      </c>
      <c r="C32" s="32" t="s">
        <v>67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</row>
    <row r="33" spans="1:255" s="13" customFormat="1" ht="99.75" customHeight="1" x14ac:dyDescent="0.25">
      <c r="A33" s="33" t="s">
        <v>204</v>
      </c>
      <c r="B33" s="30" t="s">
        <v>101</v>
      </c>
      <c r="C33" s="32" t="s">
        <v>67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</row>
    <row r="34" spans="1:255" s="13" customFormat="1" ht="72" customHeight="1" x14ac:dyDescent="0.25">
      <c r="A34" s="33" t="s">
        <v>205</v>
      </c>
      <c r="B34" s="30" t="s">
        <v>102</v>
      </c>
      <c r="C34" s="32" t="s">
        <v>67</v>
      </c>
      <c r="D34" s="32"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</row>
    <row r="35" spans="1:255" s="13" customFormat="1" ht="73.5" customHeight="1" x14ac:dyDescent="0.25">
      <c r="A35" s="33" t="s">
        <v>206</v>
      </c>
      <c r="B35" s="30" t="s">
        <v>100</v>
      </c>
      <c r="C35" s="32" t="s">
        <v>67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</row>
    <row r="36" spans="1:255" s="13" customFormat="1" ht="75.75" customHeight="1" collapsed="1" x14ac:dyDescent="0.25">
      <c r="A36" s="33" t="s">
        <v>103</v>
      </c>
      <c r="B36" s="30" t="s">
        <v>104</v>
      </c>
      <c r="C36" s="32" t="s">
        <v>67</v>
      </c>
      <c r="D36" s="32">
        <f>D37+D38</f>
        <v>0</v>
      </c>
      <c r="E36" s="32">
        <v>0</v>
      </c>
      <c r="F36" s="32">
        <f t="shared" ref="F36:AJ36" si="21">F37+F38</f>
        <v>0</v>
      </c>
      <c r="G36" s="32">
        <v>0</v>
      </c>
      <c r="H36" s="32">
        <f t="shared" si="21"/>
        <v>0</v>
      </c>
      <c r="I36" s="32">
        <v>0</v>
      </c>
      <c r="J36" s="32">
        <f t="shared" si="21"/>
        <v>0</v>
      </c>
      <c r="K36" s="32">
        <v>0</v>
      </c>
      <c r="L36" s="32">
        <f t="shared" si="21"/>
        <v>0</v>
      </c>
      <c r="M36" s="32">
        <v>0</v>
      </c>
      <c r="N36" s="32">
        <f t="shared" si="21"/>
        <v>0</v>
      </c>
      <c r="O36" s="32">
        <v>0</v>
      </c>
      <c r="P36" s="32">
        <f t="shared" si="21"/>
        <v>0</v>
      </c>
      <c r="Q36" s="32">
        <v>0</v>
      </c>
      <c r="R36" s="32">
        <f t="shared" si="21"/>
        <v>0</v>
      </c>
      <c r="S36" s="32">
        <v>0</v>
      </c>
      <c r="T36" s="32">
        <f t="shared" si="21"/>
        <v>0</v>
      </c>
      <c r="U36" s="32">
        <v>0</v>
      </c>
      <c r="V36" s="32">
        <f t="shared" si="21"/>
        <v>0</v>
      </c>
      <c r="W36" s="32">
        <v>0</v>
      </c>
      <c r="X36" s="32">
        <f t="shared" si="21"/>
        <v>0</v>
      </c>
      <c r="Y36" s="32">
        <v>0</v>
      </c>
      <c r="Z36" s="32">
        <f t="shared" si="21"/>
        <v>0</v>
      </c>
      <c r="AA36" s="32">
        <v>0</v>
      </c>
      <c r="AB36" s="32">
        <f t="shared" si="21"/>
        <v>0</v>
      </c>
      <c r="AC36" s="32">
        <v>0</v>
      </c>
      <c r="AD36" s="32">
        <f t="shared" si="21"/>
        <v>0</v>
      </c>
      <c r="AE36" s="32">
        <v>0</v>
      </c>
      <c r="AF36" s="32">
        <f t="shared" si="21"/>
        <v>0</v>
      </c>
      <c r="AG36" s="32">
        <v>0</v>
      </c>
      <c r="AH36" s="32">
        <f t="shared" si="21"/>
        <v>0</v>
      </c>
      <c r="AI36" s="32">
        <v>0</v>
      </c>
      <c r="AJ36" s="32">
        <f t="shared" si="21"/>
        <v>0</v>
      </c>
      <c r="AK36" s="32">
        <v>0</v>
      </c>
    </row>
    <row r="37" spans="1:255" s="13" customFormat="1" ht="66" customHeight="1" x14ac:dyDescent="0.25">
      <c r="A37" s="33" t="s">
        <v>105</v>
      </c>
      <c r="B37" s="30" t="s">
        <v>106</v>
      </c>
      <c r="C37" s="32" t="s">
        <v>67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</row>
    <row r="38" spans="1:255" s="17" customFormat="1" ht="87.75" customHeight="1" x14ac:dyDescent="0.25">
      <c r="A38" s="33" t="s">
        <v>107</v>
      </c>
      <c r="B38" s="30" t="s">
        <v>108</v>
      </c>
      <c r="C38" s="32" t="s">
        <v>67</v>
      </c>
      <c r="D38" s="32">
        <v>0</v>
      </c>
      <c r="E38" s="32">
        <v>0</v>
      </c>
      <c r="F38" s="32">
        <f>F39</f>
        <v>0</v>
      </c>
      <c r="G38" s="32">
        <f t="shared" ref="G38:AK38" si="22">G39</f>
        <v>0</v>
      </c>
      <c r="H38" s="32">
        <f t="shared" si="22"/>
        <v>0</v>
      </c>
      <c r="I38" s="32">
        <f t="shared" si="22"/>
        <v>0</v>
      </c>
      <c r="J38" s="32">
        <f t="shared" si="22"/>
        <v>0</v>
      </c>
      <c r="K38" s="32">
        <f t="shared" si="22"/>
        <v>0</v>
      </c>
      <c r="L38" s="32">
        <f t="shared" si="22"/>
        <v>0</v>
      </c>
      <c r="M38" s="32">
        <f t="shared" si="22"/>
        <v>0</v>
      </c>
      <c r="N38" s="32">
        <f t="shared" si="22"/>
        <v>0</v>
      </c>
      <c r="O38" s="32">
        <f t="shared" si="22"/>
        <v>0</v>
      </c>
      <c r="P38" s="32">
        <f t="shared" si="22"/>
        <v>0</v>
      </c>
      <c r="Q38" s="32">
        <f t="shared" si="22"/>
        <v>0</v>
      </c>
      <c r="R38" s="32">
        <f t="shared" si="22"/>
        <v>0</v>
      </c>
      <c r="S38" s="32">
        <f t="shared" si="22"/>
        <v>0</v>
      </c>
      <c r="T38" s="32">
        <f t="shared" si="22"/>
        <v>0</v>
      </c>
      <c r="U38" s="32">
        <f t="shared" si="22"/>
        <v>0</v>
      </c>
      <c r="V38" s="32">
        <f t="shared" si="22"/>
        <v>0</v>
      </c>
      <c r="W38" s="32">
        <f t="shared" si="22"/>
        <v>0</v>
      </c>
      <c r="X38" s="32">
        <f t="shared" si="22"/>
        <v>0</v>
      </c>
      <c r="Y38" s="32">
        <f t="shared" si="22"/>
        <v>0</v>
      </c>
      <c r="Z38" s="32">
        <f t="shared" si="22"/>
        <v>0</v>
      </c>
      <c r="AA38" s="32">
        <f t="shared" si="22"/>
        <v>0</v>
      </c>
      <c r="AB38" s="32">
        <f t="shared" si="22"/>
        <v>0</v>
      </c>
      <c r="AC38" s="32">
        <f t="shared" si="22"/>
        <v>0</v>
      </c>
      <c r="AD38" s="32">
        <f t="shared" si="22"/>
        <v>0</v>
      </c>
      <c r="AE38" s="32">
        <f t="shared" si="22"/>
        <v>0</v>
      </c>
      <c r="AF38" s="32">
        <f t="shared" si="22"/>
        <v>0</v>
      </c>
      <c r="AG38" s="32">
        <f t="shared" si="22"/>
        <v>0</v>
      </c>
      <c r="AH38" s="32">
        <f t="shared" si="22"/>
        <v>0</v>
      </c>
      <c r="AI38" s="32">
        <f t="shared" si="22"/>
        <v>0</v>
      </c>
      <c r="AJ38" s="32">
        <f t="shared" si="22"/>
        <v>0</v>
      </c>
      <c r="AK38" s="32">
        <f t="shared" si="22"/>
        <v>0</v>
      </c>
      <c r="AL38" s="15"/>
      <c r="AM38" s="15"/>
      <c r="AN38" s="16"/>
      <c r="AO38" s="15"/>
      <c r="AP38" s="16"/>
      <c r="AQ38" s="15"/>
      <c r="AR38" s="16"/>
      <c r="AS38" s="15"/>
      <c r="AT38" s="16"/>
      <c r="AU38" s="15"/>
      <c r="AV38" s="16"/>
      <c r="AW38" s="15"/>
      <c r="AX38" s="16"/>
      <c r="AY38" s="15"/>
      <c r="AZ38" s="16"/>
      <c r="BA38" s="15"/>
      <c r="BB38" s="16"/>
      <c r="BC38" s="15"/>
      <c r="BD38" s="16"/>
      <c r="BE38" s="15"/>
      <c r="BF38" s="16"/>
      <c r="BG38" s="15"/>
      <c r="BH38" s="16"/>
      <c r="BI38" s="15"/>
      <c r="BJ38" s="16"/>
      <c r="BK38" s="15"/>
      <c r="BL38" s="16"/>
      <c r="BM38" s="15"/>
      <c r="BN38" s="16"/>
      <c r="BO38" s="15"/>
      <c r="BP38" s="16"/>
      <c r="BQ38" s="15"/>
      <c r="BR38" s="16"/>
      <c r="BS38" s="15"/>
      <c r="BT38" s="16"/>
      <c r="BU38" s="15"/>
      <c r="BV38" s="16"/>
      <c r="BW38" s="15"/>
      <c r="BX38" s="16"/>
      <c r="BY38" s="15"/>
      <c r="BZ38" s="16"/>
      <c r="CA38" s="15"/>
      <c r="CB38" s="16"/>
      <c r="CC38" s="15"/>
      <c r="CD38" s="16"/>
      <c r="CE38" s="15"/>
      <c r="CF38" s="16"/>
      <c r="CG38" s="15"/>
      <c r="CH38" s="16"/>
      <c r="CI38" s="15"/>
      <c r="CJ38" s="16"/>
      <c r="CK38" s="15"/>
      <c r="CL38" s="16"/>
      <c r="CM38" s="15"/>
      <c r="CN38" s="16"/>
      <c r="CO38" s="15"/>
      <c r="CP38" s="16"/>
      <c r="CQ38" s="15"/>
      <c r="CR38" s="16"/>
      <c r="CS38" s="15"/>
      <c r="CT38" s="16"/>
      <c r="CU38" s="15"/>
      <c r="CV38" s="16"/>
      <c r="CW38" s="15"/>
      <c r="CX38" s="16"/>
      <c r="CY38" s="15"/>
      <c r="CZ38" s="16"/>
      <c r="DA38" s="15"/>
      <c r="DB38" s="16"/>
      <c r="DC38" s="15"/>
      <c r="DD38" s="16"/>
      <c r="DE38" s="15"/>
      <c r="DF38" s="16"/>
      <c r="DG38" s="15"/>
      <c r="DH38" s="16"/>
      <c r="DI38" s="15"/>
      <c r="DJ38" s="16"/>
      <c r="DK38" s="15"/>
      <c r="DL38" s="16"/>
      <c r="DM38" s="15"/>
      <c r="DN38" s="16"/>
      <c r="DO38" s="15"/>
      <c r="DP38" s="16"/>
      <c r="DQ38" s="15"/>
      <c r="DR38" s="16"/>
      <c r="DS38" s="15"/>
      <c r="DT38" s="16"/>
      <c r="DU38" s="15"/>
      <c r="DV38" s="16"/>
      <c r="DW38" s="15"/>
      <c r="DX38" s="16"/>
      <c r="DY38" s="15"/>
      <c r="DZ38" s="16"/>
      <c r="EA38" s="15"/>
      <c r="EB38" s="16"/>
      <c r="EC38" s="15"/>
      <c r="ED38" s="16"/>
      <c r="EE38" s="15"/>
      <c r="EF38" s="16"/>
      <c r="EG38" s="15"/>
      <c r="EH38" s="16"/>
      <c r="EI38" s="15"/>
      <c r="EJ38" s="16"/>
      <c r="EK38" s="15"/>
      <c r="EL38" s="16"/>
      <c r="EM38" s="15"/>
      <c r="EN38" s="16"/>
      <c r="EO38" s="15"/>
      <c r="EP38" s="16"/>
      <c r="EQ38" s="15"/>
      <c r="ER38" s="16"/>
      <c r="ES38" s="15"/>
      <c r="ET38" s="16"/>
      <c r="EU38" s="15"/>
      <c r="EV38" s="16"/>
      <c r="EW38" s="15"/>
      <c r="EX38" s="16"/>
      <c r="EY38" s="15"/>
      <c r="EZ38" s="16"/>
      <c r="FA38" s="15"/>
      <c r="FB38" s="16"/>
      <c r="FC38" s="15"/>
      <c r="FD38" s="16"/>
      <c r="FE38" s="15"/>
      <c r="FF38" s="16"/>
      <c r="FG38" s="15"/>
      <c r="FH38" s="16"/>
      <c r="FI38" s="15"/>
      <c r="FJ38" s="16"/>
      <c r="FK38" s="15"/>
      <c r="FL38" s="16"/>
      <c r="FM38" s="15"/>
      <c r="FN38" s="16"/>
      <c r="FO38" s="15"/>
      <c r="FP38" s="16"/>
      <c r="FQ38" s="15"/>
      <c r="FR38" s="16"/>
      <c r="FS38" s="15"/>
      <c r="FT38" s="16"/>
      <c r="FU38" s="15"/>
      <c r="FV38" s="16"/>
      <c r="FW38" s="15"/>
      <c r="FX38" s="16"/>
      <c r="FY38" s="15"/>
      <c r="FZ38" s="16"/>
      <c r="GA38" s="15"/>
      <c r="GB38" s="16"/>
      <c r="GC38" s="15"/>
      <c r="GD38" s="16"/>
      <c r="GE38" s="15"/>
      <c r="GF38" s="16"/>
      <c r="GG38" s="15"/>
      <c r="GH38" s="16"/>
      <c r="GI38" s="15"/>
      <c r="GJ38" s="16"/>
      <c r="GK38" s="15"/>
      <c r="GL38" s="16"/>
      <c r="GM38" s="15"/>
      <c r="GN38" s="16"/>
      <c r="GO38" s="15"/>
      <c r="GP38" s="16"/>
      <c r="GQ38" s="15"/>
      <c r="GR38" s="16"/>
      <c r="GS38" s="15"/>
      <c r="GT38" s="16"/>
      <c r="GU38" s="15"/>
      <c r="GV38" s="16"/>
      <c r="GW38" s="15"/>
      <c r="GX38" s="16"/>
      <c r="GY38" s="15"/>
      <c r="GZ38" s="16"/>
      <c r="HA38" s="15"/>
      <c r="HB38" s="16"/>
      <c r="HC38" s="15"/>
      <c r="HD38" s="16"/>
      <c r="HE38" s="15"/>
      <c r="HF38" s="16"/>
      <c r="HG38" s="15"/>
      <c r="HH38" s="16"/>
      <c r="HI38" s="15"/>
      <c r="HJ38" s="16"/>
      <c r="HK38" s="15"/>
      <c r="HL38" s="16"/>
      <c r="HM38" s="15"/>
      <c r="HN38" s="16"/>
      <c r="HO38" s="15"/>
      <c r="HP38" s="16"/>
      <c r="HQ38" s="15"/>
      <c r="HR38" s="16"/>
      <c r="HS38" s="15"/>
      <c r="HT38" s="16"/>
      <c r="HU38" s="15"/>
      <c r="HV38" s="16"/>
      <c r="HW38" s="15"/>
      <c r="HX38" s="16"/>
      <c r="HY38" s="15"/>
      <c r="HZ38" s="16"/>
      <c r="IA38" s="15"/>
      <c r="IB38" s="16"/>
      <c r="IC38" s="15"/>
      <c r="ID38" s="16"/>
      <c r="IE38" s="15"/>
      <c r="IF38" s="16"/>
      <c r="IG38" s="15"/>
      <c r="IH38" s="16"/>
      <c r="II38" s="15"/>
      <c r="IJ38" s="16"/>
      <c r="IK38" s="15"/>
      <c r="IL38" s="16"/>
      <c r="IM38" s="15"/>
      <c r="IN38" s="16"/>
      <c r="IO38" s="15"/>
      <c r="IP38" s="16"/>
      <c r="IQ38" s="15"/>
      <c r="IR38" s="16"/>
      <c r="IS38" s="15"/>
      <c r="IT38" s="16"/>
      <c r="IU38" s="15"/>
    </row>
    <row r="39" spans="1:255" s="1" customFormat="1" ht="87.75" customHeight="1" x14ac:dyDescent="0.25">
      <c r="A39" s="60" t="s">
        <v>227</v>
      </c>
      <c r="B39" s="61" t="s">
        <v>230</v>
      </c>
      <c r="C39" s="62" t="s">
        <v>228</v>
      </c>
      <c r="D39" s="64">
        <v>0</v>
      </c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0</v>
      </c>
      <c r="M39" s="64">
        <v>0</v>
      </c>
      <c r="N39" s="64">
        <v>0</v>
      </c>
      <c r="O39" s="64">
        <v>0</v>
      </c>
      <c r="P39" s="64">
        <v>0</v>
      </c>
      <c r="Q39" s="64">
        <v>0</v>
      </c>
      <c r="R39" s="64">
        <v>0</v>
      </c>
      <c r="S39" s="64">
        <v>0</v>
      </c>
      <c r="T39" s="64">
        <v>0</v>
      </c>
      <c r="U39" s="64">
        <v>0</v>
      </c>
      <c r="V39" s="64">
        <v>0</v>
      </c>
      <c r="W39" s="64">
        <v>0</v>
      </c>
      <c r="X39" s="64">
        <v>0</v>
      </c>
      <c r="Y39" s="64">
        <v>0</v>
      </c>
      <c r="Z39" s="64">
        <v>0</v>
      </c>
      <c r="AA39" s="64">
        <v>0</v>
      </c>
      <c r="AB39" s="64">
        <v>0</v>
      </c>
      <c r="AC39" s="64">
        <v>0</v>
      </c>
      <c r="AD39" s="64">
        <v>0</v>
      </c>
      <c r="AE39" s="64">
        <v>0</v>
      </c>
      <c r="AF39" s="64">
        <v>0</v>
      </c>
      <c r="AG39" s="64">
        <v>0</v>
      </c>
      <c r="AH39" s="64">
        <v>0</v>
      </c>
      <c r="AI39" s="64">
        <v>0</v>
      </c>
      <c r="AJ39" s="64">
        <v>0</v>
      </c>
      <c r="AK39" s="62">
        <v>0</v>
      </c>
      <c r="AL39" s="3"/>
      <c r="AM39" s="3"/>
      <c r="AN39" s="4"/>
      <c r="AO39" s="3"/>
      <c r="AP39" s="4"/>
      <c r="AQ39" s="3"/>
      <c r="AR39" s="4"/>
      <c r="AS39" s="3"/>
      <c r="AT39" s="4"/>
      <c r="AU39" s="3"/>
      <c r="AV39" s="4"/>
      <c r="AW39" s="3"/>
      <c r="AX39" s="4"/>
      <c r="AY39" s="3"/>
      <c r="AZ39" s="4"/>
      <c r="BA39" s="3"/>
      <c r="BB39" s="4"/>
      <c r="BC39" s="3"/>
      <c r="BD39" s="4"/>
      <c r="BE39" s="3"/>
      <c r="BF39" s="4"/>
      <c r="BG39" s="3"/>
      <c r="BH39" s="4"/>
      <c r="BI39" s="3"/>
      <c r="BJ39" s="4"/>
      <c r="BK39" s="3"/>
      <c r="BL39" s="4"/>
      <c r="BM39" s="3"/>
      <c r="BN39" s="4"/>
      <c r="BO39" s="3"/>
      <c r="BP39" s="4"/>
      <c r="BQ39" s="3"/>
      <c r="BR39" s="4"/>
      <c r="BS39" s="3"/>
      <c r="BT39" s="4"/>
      <c r="BU39" s="3"/>
      <c r="BV39" s="4"/>
      <c r="BW39" s="3"/>
      <c r="BX39" s="4"/>
      <c r="BY39" s="3"/>
      <c r="BZ39" s="4"/>
      <c r="CA39" s="3"/>
      <c r="CB39" s="4"/>
      <c r="CC39" s="3"/>
      <c r="CD39" s="4"/>
      <c r="CE39" s="3"/>
      <c r="CF39" s="4"/>
      <c r="CG39" s="3"/>
      <c r="CH39" s="4"/>
      <c r="CI39" s="3"/>
      <c r="CJ39" s="4"/>
      <c r="CK39" s="3"/>
      <c r="CL39" s="4"/>
      <c r="CM39" s="3"/>
      <c r="CN39" s="4"/>
      <c r="CO39" s="3"/>
      <c r="CP39" s="4"/>
      <c r="CQ39" s="3"/>
      <c r="CR39" s="4"/>
      <c r="CS39" s="3"/>
      <c r="CT39" s="4"/>
      <c r="CU39" s="3"/>
      <c r="CV39" s="4"/>
      <c r="CW39" s="3"/>
      <c r="CX39" s="4"/>
      <c r="CY39" s="3"/>
      <c r="CZ39" s="4"/>
      <c r="DA39" s="3"/>
      <c r="DB39" s="4"/>
      <c r="DC39" s="3"/>
      <c r="DD39" s="4"/>
      <c r="DE39" s="3"/>
      <c r="DF39" s="4"/>
      <c r="DG39" s="3"/>
      <c r="DH39" s="4"/>
      <c r="DI39" s="3"/>
      <c r="DJ39" s="4"/>
      <c r="DK39" s="3"/>
      <c r="DL39" s="4"/>
      <c r="DM39" s="3"/>
      <c r="DN39" s="4"/>
      <c r="DO39" s="3"/>
      <c r="DP39" s="4"/>
      <c r="DQ39" s="3"/>
      <c r="DR39" s="4"/>
      <c r="DS39" s="3"/>
      <c r="DT39" s="4"/>
      <c r="DU39" s="3"/>
      <c r="DV39" s="4"/>
      <c r="DW39" s="3"/>
      <c r="DX39" s="4"/>
      <c r="DY39" s="3"/>
      <c r="DZ39" s="4"/>
      <c r="EA39" s="3"/>
      <c r="EB39" s="4"/>
      <c r="EC39" s="3"/>
      <c r="ED39" s="4"/>
      <c r="EE39" s="3"/>
      <c r="EF39" s="4"/>
      <c r="EG39" s="3"/>
      <c r="EH39" s="4"/>
      <c r="EI39" s="3"/>
      <c r="EJ39" s="4"/>
      <c r="EK39" s="3"/>
      <c r="EL39" s="4"/>
      <c r="EM39" s="3"/>
      <c r="EN39" s="4"/>
      <c r="EO39" s="3"/>
      <c r="EP39" s="4"/>
      <c r="EQ39" s="3"/>
      <c r="ER39" s="4"/>
      <c r="ES39" s="3"/>
      <c r="ET39" s="4"/>
      <c r="EU39" s="3"/>
      <c r="EV39" s="4"/>
      <c r="EW39" s="3"/>
      <c r="EX39" s="4"/>
      <c r="EY39" s="3"/>
      <c r="EZ39" s="4"/>
      <c r="FA39" s="3"/>
      <c r="FB39" s="4"/>
      <c r="FC39" s="3"/>
      <c r="FD39" s="4"/>
      <c r="FE39" s="3"/>
      <c r="FF39" s="4"/>
      <c r="FG39" s="3"/>
      <c r="FH39" s="4"/>
      <c r="FI39" s="3"/>
      <c r="FJ39" s="4"/>
      <c r="FK39" s="3"/>
      <c r="FL39" s="4"/>
      <c r="FM39" s="3"/>
      <c r="FN39" s="4"/>
      <c r="FO39" s="3"/>
      <c r="FP39" s="4"/>
      <c r="FQ39" s="3"/>
      <c r="FR39" s="4"/>
      <c r="FS39" s="3"/>
      <c r="FT39" s="4"/>
      <c r="FU39" s="3"/>
      <c r="FV39" s="4"/>
      <c r="FW39" s="3"/>
      <c r="FX39" s="4"/>
      <c r="FY39" s="3"/>
      <c r="FZ39" s="4"/>
      <c r="GA39" s="3"/>
      <c r="GB39" s="4"/>
      <c r="GC39" s="3"/>
      <c r="GD39" s="4"/>
      <c r="GE39" s="3"/>
      <c r="GF39" s="4"/>
      <c r="GG39" s="3"/>
      <c r="GH39" s="4"/>
      <c r="GI39" s="3"/>
      <c r="GJ39" s="4"/>
      <c r="GK39" s="3"/>
      <c r="GL39" s="4"/>
      <c r="GM39" s="3"/>
      <c r="GN39" s="4"/>
      <c r="GO39" s="3"/>
      <c r="GP39" s="4"/>
      <c r="GQ39" s="3"/>
      <c r="GR39" s="4"/>
      <c r="GS39" s="3"/>
      <c r="GT39" s="4"/>
      <c r="GU39" s="3"/>
      <c r="GV39" s="4"/>
      <c r="GW39" s="3"/>
      <c r="GX39" s="4"/>
      <c r="GY39" s="3"/>
      <c r="GZ39" s="4"/>
      <c r="HA39" s="3"/>
      <c r="HB39" s="4"/>
      <c r="HC39" s="3"/>
      <c r="HD39" s="4"/>
      <c r="HE39" s="3"/>
      <c r="HF39" s="4"/>
      <c r="HG39" s="3"/>
      <c r="HH39" s="4"/>
      <c r="HI39" s="3"/>
      <c r="HJ39" s="4"/>
      <c r="HK39" s="3"/>
      <c r="HL39" s="4"/>
      <c r="HM39" s="3"/>
      <c r="HN39" s="4"/>
      <c r="HO39" s="3"/>
      <c r="HP39" s="4"/>
      <c r="HQ39" s="3"/>
      <c r="HR39" s="4"/>
      <c r="HS39" s="3"/>
      <c r="HT39" s="4"/>
      <c r="HU39" s="3"/>
      <c r="HV39" s="4"/>
      <c r="HW39" s="3"/>
      <c r="HX39" s="4"/>
      <c r="HY39" s="3"/>
      <c r="HZ39" s="4"/>
      <c r="IA39" s="3"/>
      <c r="IB39" s="4"/>
      <c r="IC39" s="3"/>
      <c r="ID39" s="4"/>
      <c r="IE39" s="3"/>
      <c r="IF39" s="4"/>
      <c r="IG39" s="3"/>
      <c r="IH39" s="4"/>
      <c r="II39" s="3"/>
      <c r="IJ39" s="4"/>
      <c r="IK39" s="3"/>
      <c r="IL39" s="4"/>
      <c r="IM39" s="3"/>
      <c r="IN39" s="4"/>
      <c r="IO39" s="3"/>
      <c r="IP39" s="4"/>
      <c r="IQ39" s="3"/>
      <c r="IR39" s="4"/>
      <c r="IS39" s="3"/>
      <c r="IT39" s="4"/>
      <c r="IU39" s="3"/>
    </row>
    <row r="40" spans="1:255" s="13" customFormat="1" ht="50.1" customHeight="1" x14ac:dyDescent="0.25">
      <c r="A40" s="38" t="s">
        <v>109</v>
      </c>
      <c r="B40" s="35" t="s">
        <v>110</v>
      </c>
      <c r="C40" s="37" t="s">
        <v>67</v>
      </c>
      <c r="D40" s="65">
        <f>D41+D49+D56+D66</f>
        <v>0</v>
      </c>
      <c r="E40" s="66">
        <v>0</v>
      </c>
      <c r="F40" s="65">
        <f>F41+F49+F56+F66</f>
        <v>0.46</v>
      </c>
      <c r="G40" s="65">
        <f t="shared" ref="G40:AK40" si="23">G41+G49+G56+G66</f>
        <v>0</v>
      </c>
      <c r="H40" s="65">
        <f t="shared" si="23"/>
        <v>0</v>
      </c>
      <c r="I40" s="65">
        <f t="shared" si="23"/>
        <v>0</v>
      </c>
      <c r="J40" s="65">
        <f t="shared" si="23"/>
        <v>0</v>
      </c>
      <c r="K40" s="65">
        <f t="shared" si="23"/>
        <v>0</v>
      </c>
      <c r="L40" s="65">
        <f t="shared" si="23"/>
        <v>0</v>
      </c>
      <c r="M40" s="65">
        <f t="shared" si="23"/>
        <v>0</v>
      </c>
      <c r="N40" s="65">
        <f t="shared" si="23"/>
        <v>2.13</v>
      </c>
      <c r="O40" s="65">
        <f t="shared" si="23"/>
        <v>0</v>
      </c>
      <c r="P40" s="65">
        <f t="shared" si="23"/>
        <v>21</v>
      </c>
      <c r="Q40" s="65">
        <f t="shared" si="23"/>
        <v>23</v>
      </c>
      <c r="R40" s="65">
        <f t="shared" si="23"/>
        <v>0</v>
      </c>
      <c r="S40" s="65">
        <f t="shared" si="23"/>
        <v>0</v>
      </c>
      <c r="T40" s="65">
        <f t="shared" si="23"/>
        <v>0</v>
      </c>
      <c r="U40" s="65">
        <f t="shared" si="23"/>
        <v>0</v>
      </c>
      <c r="V40" s="65">
        <f t="shared" si="23"/>
        <v>0</v>
      </c>
      <c r="W40" s="65">
        <f t="shared" si="23"/>
        <v>0</v>
      </c>
      <c r="X40" s="65">
        <f t="shared" si="23"/>
        <v>0</v>
      </c>
      <c r="Y40" s="65">
        <f t="shared" si="23"/>
        <v>0</v>
      </c>
      <c r="Z40" s="65">
        <f t="shared" si="23"/>
        <v>0</v>
      </c>
      <c r="AA40" s="65">
        <f t="shared" si="23"/>
        <v>0</v>
      </c>
      <c r="AB40" s="65">
        <f t="shared" si="23"/>
        <v>0</v>
      </c>
      <c r="AC40" s="65">
        <f t="shared" si="23"/>
        <v>0</v>
      </c>
      <c r="AD40" s="65">
        <f t="shared" si="23"/>
        <v>0</v>
      </c>
      <c r="AE40" s="65">
        <f t="shared" si="23"/>
        <v>0</v>
      </c>
      <c r="AF40" s="65">
        <f t="shared" si="23"/>
        <v>0</v>
      </c>
      <c r="AG40" s="65">
        <f t="shared" si="23"/>
        <v>0</v>
      </c>
      <c r="AH40" s="65">
        <f t="shared" si="23"/>
        <v>0</v>
      </c>
      <c r="AI40" s="65">
        <f t="shared" si="23"/>
        <v>0</v>
      </c>
      <c r="AJ40" s="65">
        <f t="shared" si="23"/>
        <v>0</v>
      </c>
      <c r="AK40" s="65">
        <f t="shared" si="23"/>
        <v>0</v>
      </c>
    </row>
    <row r="41" spans="1:255" s="13" customFormat="1" ht="50.1" customHeight="1" x14ac:dyDescent="0.25">
      <c r="A41" s="38" t="s">
        <v>111</v>
      </c>
      <c r="B41" s="35" t="s">
        <v>112</v>
      </c>
      <c r="C41" s="37" t="s">
        <v>67</v>
      </c>
      <c r="D41" s="66">
        <f>D42+D44</f>
        <v>0</v>
      </c>
      <c r="E41" s="66">
        <v>0</v>
      </c>
      <c r="F41" s="66">
        <f t="shared" ref="F41" si="24">F42+F44</f>
        <v>0.46</v>
      </c>
      <c r="G41" s="66">
        <f t="shared" ref="G41:AK41" si="25">G42+G44</f>
        <v>0</v>
      </c>
      <c r="H41" s="66">
        <f t="shared" si="25"/>
        <v>0</v>
      </c>
      <c r="I41" s="66">
        <f t="shared" si="25"/>
        <v>0</v>
      </c>
      <c r="J41" s="66">
        <f t="shared" si="25"/>
        <v>0</v>
      </c>
      <c r="K41" s="66">
        <f t="shared" si="25"/>
        <v>0</v>
      </c>
      <c r="L41" s="66">
        <f t="shared" si="25"/>
        <v>0</v>
      </c>
      <c r="M41" s="66">
        <f t="shared" si="25"/>
        <v>0</v>
      </c>
      <c r="N41" s="66">
        <f t="shared" si="25"/>
        <v>0</v>
      </c>
      <c r="O41" s="66">
        <f t="shared" si="25"/>
        <v>0</v>
      </c>
      <c r="P41" s="66">
        <f t="shared" si="25"/>
        <v>21</v>
      </c>
      <c r="Q41" s="66">
        <f t="shared" si="25"/>
        <v>17</v>
      </c>
      <c r="R41" s="66">
        <f t="shared" si="25"/>
        <v>0</v>
      </c>
      <c r="S41" s="66">
        <f t="shared" si="25"/>
        <v>0</v>
      </c>
      <c r="T41" s="66">
        <f t="shared" si="25"/>
        <v>0</v>
      </c>
      <c r="U41" s="66">
        <f t="shared" si="25"/>
        <v>0</v>
      </c>
      <c r="V41" s="66">
        <f t="shared" si="25"/>
        <v>0</v>
      </c>
      <c r="W41" s="66">
        <f t="shared" si="25"/>
        <v>0</v>
      </c>
      <c r="X41" s="66">
        <f t="shared" si="25"/>
        <v>0</v>
      </c>
      <c r="Y41" s="66">
        <f t="shared" si="25"/>
        <v>0</v>
      </c>
      <c r="Z41" s="66">
        <f t="shared" si="25"/>
        <v>0</v>
      </c>
      <c r="AA41" s="66">
        <f t="shared" si="25"/>
        <v>0</v>
      </c>
      <c r="AB41" s="66">
        <f t="shared" si="25"/>
        <v>0</v>
      </c>
      <c r="AC41" s="66">
        <f t="shared" si="25"/>
        <v>0</v>
      </c>
      <c r="AD41" s="66">
        <f t="shared" si="25"/>
        <v>0</v>
      </c>
      <c r="AE41" s="66">
        <f t="shared" si="25"/>
        <v>0</v>
      </c>
      <c r="AF41" s="66">
        <f t="shared" si="25"/>
        <v>0</v>
      </c>
      <c r="AG41" s="66">
        <f t="shared" si="25"/>
        <v>0</v>
      </c>
      <c r="AH41" s="66">
        <f t="shared" si="25"/>
        <v>0</v>
      </c>
      <c r="AI41" s="66">
        <f t="shared" si="25"/>
        <v>0</v>
      </c>
      <c r="AJ41" s="66">
        <f t="shared" si="25"/>
        <v>0</v>
      </c>
      <c r="AK41" s="66">
        <f t="shared" si="25"/>
        <v>0</v>
      </c>
    </row>
    <row r="42" spans="1:255" s="13" customFormat="1" ht="38.25" customHeight="1" x14ac:dyDescent="0.25">
      <c r="A42" s="38" t="s">
        <v>113</v>
      </c>
      <c r="B42" s="35" t="s">
        <v>114</v>
      </c>
      <c r="C42" s="37" t="s">
        <v>67</v>
      </c>
      <c r="D42" s="66">
        <v>0</v>
      </c>
      <c r="E42" s="66">
        <v>0</v>
      </c>
      <c r="F42" s="66">
        <f>F43</f>
        <v>0</v>
      </c>
      <c r="G42" s="66">
        <f t="shared" ref="G42:AK42" si="26">G43</f>
        <v>0</v>
      </c>
      <c r="H42" s="66">
        <f t="shared" si="26"/>
        <v>0</v>
      </c>
      <c r="I42" s="66">
        <f t="shared" si="26"/>
        <v>0</v>
      </c>
      <c r="J42" s="66">
        <f t="shared" si="26"/>
        <v>0</v>
      </c>
      <c r="K42" s="66">
        <f t="shared" si="26"/>
        <v>0</v>
      </c>
      <c r="L42" s="66">
        <f t="shared" si="26"/>
        <v>0</v>
      </c>
      <c r="M42" s="66">
        <f t="shared" si="26"/>
        <v>0</v>
      </c>
      <c r="N42" s="66">
        <f t="shared" si="26"/>
        <v>0</v>
      </c>
      <c r="O42" s="66">
        <f t="shared" si="26"/>
        <v>0</v>
      </c>
      <c r="P42" s="66">
        <f t="shared" si="26"/>
        <v>0</v>
      </c>
      <c r="Q42" s="66">
        <f t="shared" si="26"/>
        <v>3</v>
      </c>
      <c r="R42" s="66">
        <f t="shared" si="26"/>
        <v>0</v>
      </c>
      <c r="S42" s="66">
        <f t="shared" si="26"/>
        <v>0</v>
      </c>
      <c r="T42" s="66">
        <f t="shared" si="26"/>
        <v>0</v>
      </c>
      <c r="U42" s="66">
        <f t="shared" si="26"/>
        <v>0</v>
      </c>
      <c r="V42" s="66">
        <f t="shared" si="26"/>
        <v>0</v>
      </c>
      <c r="W42" s="66">
        <f t="shared" si="26"/>
        <v>0</v>
      </c>
      <c r="X42" s="66">
        <f t="shared" si="26"/>
        <v>0</v>
      </c>
      <c r="Y42" s="66">
        <f t="shared" si="26"/>
        <v>0</v>
      </c>
      <c r="Z42" s="66">
        <f t="shared" si="26"/>
        <v>0</v>
      </c>
      <c r="AA42" s="66">
        <f t="shared" si="26"/>
        <v>0</v>
      </c>
      <c r="AB42" s="66">
        <f t="shared" si="26"/>
        <v>0</v>
      </c>
      <c r="AC42" s="66">
        <f t="shared" si="26"/>
        <v>0</v>
      </c>
      <c r="AD42" s="66">
        <f t="shared" si="26"/>
        <v>0</v>
      </c>
      <c r="AE42" s="66">
        <f t="shared" si="26"/>
        <v>0</v>
      </c>
      <c r="AF42" s="66">
        <f t="shared" si="26"/>
        <v>0</v>
      </c>
      <c r="AG42" s="66">
        <f t="shared" si="26"/>
        <v>0</v>
      </c>
      <c r="AH42" s="66">
        <f t="shared" si="26"/>
        <v>0</v>
      </c>
      <c r="AI42" s="66">
        <f t="shared" si="26"/>
        <v>0</v>
      </c>
      <c r="AJ42" s="66">
        <f t="shared" si="26"/>
        <v>0</v>
      </c>
      <c r="AK42" s="66">
        <f t="shared" si="26"/>
        <v>0</v>
      </c>
    </row>
    <row r="43" spans="1:255" s="11" customFormat="1" ht="38.25" customHeight="1" x14ac:dyDescent="0.25">
      <c r="A43" s="67" t="s">
        <v>216</v>
      </c>
      <c r="B43" s="68" t="s">
        <v>217</v>
      </c>
      <c r="C43" s="69" t="s">
        <v>225</v>
      </c>
      <c r="D43" s="70">
        <v>0</v>
      </c>
      <c r="E43" s="70">
        <v>0</v>
      </c>
      <c r="F43" s="70">
        <v>0</v>
      </c>
      <c r="G43" s="70">
        <v>0</v>
      </c>
      <c r="H43" s="70">
        <v>0</v>
      </c>
      <c r="I43" s="70">
        <v>0</v>
      </c>
      <c r="J43" s="70">
        <v>0</v>
      </c>
      <c r="K43" s="70">
        <v>0</v>
      </c>
      <c r="L43" s="70">
        <v>0</v>
      </c>
      <c r="M43" s="70">
        <v>0</v>
      </c>
      <c r="N43" s="70">
        <v>0</v>
      </c>
      <c r="O43" s="70">
        <v>0</v>
      </c>
      <c r="P43" s="70">
        <v>0</v>
      </c>
      <c r="Q43" s="71">
        <v>3</v>
      </c>
      <c r="R43" s="70">
        <v>0</v>
      </c>
      <c r="S43" s="70">
        <v>0</v>
      </c>
      <c r="T43" s="70">
        <v>0</v>
      </c>
      <c r="U43" s="70">
        <v>0</v>
      </c>
      <c r="V43" s="70">
        <v>0</v>
      </c>
      <c r="W43" s="70">
        <v>0</v>
      </c>
      <c r="X43" s="70">
        <v>0</v>
      </c>
      <c r="Y43" s="70">
        <v>0</v>
      </c>
      <c r="Z43" s="70">
        <v>0</v>
      </c>
      <c r="AA43" s="70">
        <v>0</v>
      </c>
      <c r="AB43" s="70">
        <v>0</v>
      </c>
      <c r="AC43" s="70">
        <v>0</v>
      </c>
      <c r="AD43" s="70">
        <v>0</v>
      </c>
      <c r="AE43" s="70">
        <v>0</v>
      </c>
      <c r="AF43" s="70">
        <v>0</v>
      </c>
      <c r="AG43" s="70">
        <v>0</v>
      </c>
      <c r="AH43" s="70">
        <v>0</v>
      </c>
      <c r="AI43" s="70">
        <v>0</v>
      </c>
      <c r="AJ43" s="70">
        <v>0</v>
      </c>
      <c r="AK43" s="70">
        <v>0</v>
      </c>
    </row>
    <row r="44" spans="1:255" s="8" customFormat="1" ht="50.1" customHeight="1" collapsed="1" x14ac:dyDescent="0.25">
      <c r="A44" s="67" t="s">
        <v>115</v>
      </c>
      <c r="B44" s="68" t="s">
        <v>116</v>
      </c>
      <c r="C44" s="69" t="s">
        <v>67</v>
      </c>
      <c r="D44" s="70">
        <f>D45+D46+D47+D48</f>
        <v>0</v>
      </c>
      <c r="E44" s="70">
        <v>0</v>
      </c>
      <c r="F44" s="70">
        <f t="shared" ref="F44:AK44" si="27">F45+F46+F47+F48</f>
        <v>0.46</v>
      </c>
      <c r="G44" s="70">
        <f t="shared" si="27"/>
        <v>0</v>
      </c>
      <c r="H44" s="70">
        <f t="shared" si="27"/>
        <v>0</v>
      </c>
      <c r="I44" s="70">
        <f t="shared" si="27"/>
        <v>0</v>
      </c>
      <c r="J44" s="70">
        <f t="shared" si="27"/>
        <v>0</v>
      </c>
      <c r="K44" s="70">
        <f t="shared" si="27"/>
        <v>0</v>
      </c>
      <c r="L44" s="70">
        <f t="shared" si="27"/>
        <v>0</v>
      </c>
      <c r="M44" s="70">
        <f t="shared" si="27"/>
        <v>0</v>
      </c>
      <c r="N44" s="70">
        <f t="shared" si="27"/>
        <v>0</v>
      </c>
      <c r="O44" s="70">
        <f t="shared" si="27"/>
        <v>0</v>
      </c>
      <c r="P44" s="70">
        <f t="shared" si="27"/>
        <v>21</v>
      </c>
      <c r="Q44" s="70">
        <f t="shared" si="27"/>
        <v>14</v>
      </c>
      <c r="R44" s="70">
        <f t="shared" si="27"/>
        <v>0</v>
      </c>
      <c r="S44" s="70">
        <f t="shared" si="27"/>
        <v>0</v>
      </c>
      <c r="T44" s="70">
        <f t="shared" si="27"/>
        <v>0</v>
      </c>
      <c r="U44" s="70">
        <f t="shared" si="27"/>
        <v>0</v>
      </c>
      <c r="V44" s="70">
        <f t="shared" si="27"/>
        <v>0</v>
      </c>
      <c r="W44" s="70">
        <f t="shared" si="27"/>
        <v>0</v>
      </c>
      <c r="X44" s="70">
        <f t="shared" si="27"/>
        <v>0</v>
      </c>
      <c r="Y44" s="70">
        <f t="shared" si="27"/>
        <v>0</v>
      </c>
      <c r="Z44" s="70">
        <f t="shared" si="27"/>
        <v>0</v>
      </c>
      <c r="AA44" s="70">
        <f t="shared" si="27"/>
        <v>0</v>
      </c>
      <c r="AB44" s="70">
        <f t="shared" si="27"/>
        <v>0</v>
      </c>
      <c r="AC44" s="70">
        <f t="shared" si="27"/>
        <v>0</v>
      </c>
      <c r="AD44" s="70">
        <f t="shared" si="27"/>
        <v>0</v>
      </c>
      <c r="AE44" s="70">
        <f t="shared" si="27"/>
        <v>0</v>
      </c>
      <c r="AF44" s="70">
        <f t="shared" si="27"/>
        <v>0</v>
      </c>
      <c r="AG44" s="70">
        <f t="shared" si="27"/>
        <v>0</v>
      </c>
      <c r="AH44" s="70">
        <f t="shared" si="27"/>
        <v>0</v>
      </c>
      <c r="AI44" s="70">
        <f t="shared" si="27"/>
        <v>0</v>
      </c>
      <c r="AJ44" s="70">
        <f t="shared" si="27"/>
        <v>0</v>
      </c>
      <c r="AK44" s="70">
        <f t="shared" si="27"/>
        <v>0</v>
      </c>
    </row>
    <row r="45" spans="1:255" s="8" customFormat="1" ht="49.5" customHeight="1" x14ac:dyDescent="0.25">
      <c r="A45" s="67" t="s">
        <v>117</v>
      </c>
      <c r="B45" s="68" t="s">
        <v>118</v>
      </c>
      <c r="C45" s="69" t="s">
        <v>119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70">
        <v>0</v>
      </c>
      <c r="R45" s="70">
        <v>0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70">
        <v>0</v>
      </c>
      <c r="Y45" s="70">
        <v>0</v>
      </c>
      <c r="Z45" s="70">
        <v>0</v>
      </c>
      <c r="AA45" s="70">
        <v>0</v>
      </c>
      <c r="AB45" s="70">
        <v>0</v>
      </c>
      <c r="AC45" s="70">
        <v>0</v>
      </c>
      <c r="AD45" s="70">
        <v>0</v>
      </c>
      <c r="AE45" s="70">
        <v>0</v>
      </c>
      <c r="AF45" s="70">
        <v>0</v>
      </c>
      <c r="AG45" s="70">
        <v>0</v>
      </c>
      <c r="AH45" s="70">
        <v>0</v>
      </c>
      <c r="AI45" s="70">
        <v>0</v>
      </c>
      <c r="AJ45" s="70">
        <v>0</v>
      </c>
      <c r="AK45" s="70">
        <v>0</v>
      </c>
    </row>
    <row r="46" spans="1:255" s="10" customFormat="1" ht="49.5" customHeight="1" x14ac:dyDescent="0.25">
      <c r="A46" s="67" t="s">
        <v>120</v>
      </c>
      <c r="B46" s="68" t="s">
        <v>121</v>
      </c>
      <c r="C46" s="69" t="s">
        <v>122</v>
      </c>
      <c r="D46" s="70">
        <v>0</v>
      </c>
      <c r="E46" s="70">
        <v>0</v>
      </c>
      <c r="F46" s="70">
        <v>0</v>
      </c>
      <c r="G46" s="70">
        <v>0</v>
      </c>
      <c r="H46" s="70">
        <v>0</v>
      </c>
      <c r="I46" s="70">
        <v>0</v>
      </c>
      <c r="J46" s="70">
        <v>0</v>
      </c>
      <c r="K46" s="70">
        <v>0</v>
      </c>
      <c r="L46" s="70">
        <v>0</v>
      </c>
      <c r="M46" s="70">
        <v>0</v>
      </c>
      <c r="N46" s="70">
        <v>0</v>
      </c>
      <c r="O46" s="70">
        <v>0</v>
      </c>
      <c r="P46" s="70">
        <v>0</v>
      </c>
      <c r="Q46" s="70">
        <v>0</v>
      </c>
      <c r="R46" s="70">
        <v>0</v>
      </c>
      <c r="S46" s="70">
        <v>0</v>
      </c>
      <c r="T46" s="70">
        <v>0</v>
      </c>
      <c r="U46" s="70">
        <v>0</v>
      </c>
      <c r="V46" s="70">
        <v>0</v>
      </c>
      <c r="W46" s="70">
        <v>0</v>
      </c>
      <c r="X46" s="70">
        <v>0</v>
      </c>
      <c r="Y46" s="70">
        <v>0</v>
      </c>
      <c r="Z46" s="70">
        <v>0</v>
      </c>
      <c r="AA46" s="70">
        <v>0</v>
      </c>
      <c r="AB46" s="70">
        <v>0</v>
      </c>
      <c r="AC46" s="70">
        <v>0</v>
      </c>
      <c r="AD46" s="70">
        <v>0</v>
      </c>
      <c r="AE46" s="70">
        <v>0</v>
      </c>
      <c r="AF46" s="70">
        <v>0</v>
      </c>
      <c r="AG46" s="70">
        <v>0</v>
      </c>
      <c r="AH46" s="70">
        <v>0</v>
      </c>
      <c r="AI46" s="70">
        <v>0</v>
      </c>
      <c r="AJ46" s="70">
        <v>0</v>
      </c>
      <c r="AK46" s="70">
        <v>0</v>
      </c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</row>
    <row r="47" spans="1:255" s="10" customFormat="1" ht="49.5" customHeight="1" x14ac:dyDescent="0.25">
      <c r="A47" s="67" t="s">
        <v>123</v>
      </c>
      <c r="B47" s="68" t="s">
        <v>124</v>
      </c>
      <c r="C47" s="69" t="s">
        <v>125</v>
      </c>
      <c r="D47" s="70">
        <v>0</v>
      </c>
      <c r="E47" s="70">
        <v>0</v>
      </c>
      <c r="F47" s="70">
        <v>0</v>
      </c>
      <c r="G47" s="70">
        <v>0</v>
      </c>
      <c r="H47" s="70">
        <v>0</v>
      </c>
      <c r="I47" s="70">
        <v>0</v>
      </c>
      <c r="J47" s="70">
        <v>0</v>
      </c>
      <c r="K47" s="70">
        <v>0</v>
      </c>
      <c r="L47" s="70">
        <v>0</v>
      </c>
      <c r="M47" s="70">
        <v>0</v>
      </c>
      <c r="N47" s="70">
        <v>0</v>
      </c>
      <c r="O47" s="70">
        <v>0</v>
      </c>
      <c r="P47" s="71">
        <v>21</v>
      </c>
      <c r="Q47" s="71">
        <v>14</v>
      </c>
      <c r="R47" s="70">
        <v>0</v>
      </c>
      <c r="S47" s="70">
        <v>0</v>
      </c>
      <c r="T47" s="70">
        <v>0</v>
      </c>
      <c r="U47" s="70">
        <v>0</v>
      </c>
      <c r="V47" s="70">
        <v>0</v>
      </c>
      <c r="W47" s="70">
        <v>0</v>
      </c>
      <c r="X47" s="70">
        <v>0</v>
      </c>
      <c r="Y47" s="70">
        <v>0</v>
      </c>
      <c r="Z47" s="70">
        <v>0</v>
      </c>
      <c r="AA47" s="70">
        <v>0</v>
      </c>
      <c r="AB47" s="70">
        <v>0</v>
      </c>
      <c r="AC47" s="70">
        <v>0</v>
      </c>
      <c r="AD47" s="70">
        <v>0</v>
      </c>
      <c r="AE47" s="70">
        <v>0</v>
      </c>
      <c r="AF47" s="70">
        <v>0</v>
      </c>
      <c r="AG47" s="70">
        <v>0</v>
      </c>
      <c r="AH47" s="70">
        <v>0</v>
      </c>
      <c r="AI47" s="70">
        <v>0</v>
      </c>
      <c r="AJ47" s="70">
        <v>0</v>
      </c>
      <c r="AK47" s="70">
        <v>0</v>
      </c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</row>
    <row r="48" spans="1:255" s="10" customFormat="1" ht="49.5" customHeight="1" x14ac:dyDescent="0.25">
      <c r="A48" s="67" t="s">
        <v>126</v>
      </c>
      <c r="B48" s="68" t="s">
        <v>127</v>
      </c>
      <c r="C48" s="69" t="s">
        <v>128</v>
      </c>
      <c r="D48" s="70">
        <v>0</v>
      </c>
      <c r="E48" s="70">
        <v>0</v>
      </c>
      <c r="F48" s="72">
        <v>0.46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0</v>
      </c>
      <c r="O48" s="70">
        <v>0</v>
      </c>
      <c r="P48" s="70">
        <v>0</v>
      </c>
      <c r="Q48" s="70">
        <v>0</v>
      </c>
      <c r="R48" s="70">
        <v>0</v>
      </c>
      <c r="S48" s="70">
        <v>0</v>
      </c>
      <c r="T48" s="70">
        <v>0</v>
      </c>
      <c r="U48" s="70">
        <v>0</v>
      </c>
      <c r="V48" s="70">
        <v>0</v>
      </c>
      <c r="W48" s="70">
        <v>0</v>
      </c>
      <c r="X48" s="70">
        <v>0</v>
      </c>
      <c r="Y48" s="70">
        <v>0</v>
      </c>
      <c r="Z48" s="70">
        <v>0</v>
      </c>
      <c r="AA48" s="70">
        <v>0</v>
      </c>
      <c r="AB48" s="70">
        <v>0</v>
      </c>
      <c r="AC48" s="70">
        <v>0</v>
      </c>
      <c r="AD48" s="70">
        <v>0</v>
      </c>
      <c r="AE48" s="70">
        <v>0</v>
      </c>
      <c r="AF48" s="70">
        <v>0</v>
      </c>
      <c r="AG48" s="70">
        <v>0</v>
      </c>
      <c r="AH48" s="70">
        <v>0</v>
      </c>
      <c r="AI48" s="70">
        <v>0</v>
      </c>
      <c r="AJ48" s="70">
        <v>0</v>
      </c>
      <c r="AK48" s="70">
        <v>0</v>
      </c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</row>
    <row r="49" spans="1:167" s="13" customFormat="1" ht="50.1" customHeight="1" x14ac:dyDescent="0.25">
      <c r="A49" s="38" t="s">
        <v>129</v>
      </c>
      <c r="B49" s="35" t="s">
        <v>130</v>
      </c>
      <c r="C49" s="37" t="s">
        <v>67</v>
      </c>
      <c r="D49" s="66">
        <f>D50+D52</f>
        <v>0</v>
      </c>
      <c r="E49" s="66">
        <f t="shared" ref="E49:Q49" si="28">E50+E52</f>
        <v>0</v>
      </c>
      <c r="F49" s="66">
        <f t="shared" si="28"/>
        <v>0</v>
      </c>
      <c r="G49" s="66">
        <f t="shared" si="28"/>
        <v>0</v>
      </c>
      <c r="H49" s="66">
        <f t="shared" si="28"/>
        <v>0</v>
      </c>
      <c r="I49" s="66">
        <f t="shared" si="28"/>
        <v>0</v>
      </c>
      <c r="J49" s="66">
        <f t="shared" si="28"/>
        <v>0</v>
      </c>
      <c r="K49" s="66">
        <f t="shared" si="28"/>
        <v>0</v>
      </c>
      <c r="L49" s="66">
        <f t="shared" si="28"/>
        <v>0</v>
      </c>
      <c r="M49" s="66">
        <f t="shared" si="28"/>
        <v>0</v>
      </c>
      <c r="N49" s="66">
        <f t="shared" si="28"/>
        <v>2.13</v>
      </c>
      <c r="O49" s="66">
        <f t="shared" si="28"/>
        <v>0</v>
      </c>
      <c r="P49" s="66">
        <f t="shared" si="28"/>
        <v>0</v>
      </c>
      <c r="Q49" s="66">
        <f t="shared" si="28"/>
        <v>6</v>
      </c>
      <c r="R49" s="66">
        <f t="shared" ref="R49" si="29">R50+R52</f>
        <v>0</v>
      </c>
      <c r="S49" s="66">
        <f t="shared" ref="S49" si="30">S50+S52</f>
        <v>0</v>
      </c>
      <c r="T49" s="66">
        <f t="shared" ref="T49" si="31">T50+T52</f>
        <v>0</v>
      </c>
      <c r="U49" s="66">
        <f t="shared" ref="U49" si="32">U50+U52</f>
        <v>0</v>
      </c>
      <c r="V49" s="66">
        <f t="shared" ref="V49" si="33">V50+V52</f>
        <v>0</v>
      </c>
      <c r="W49" s="66">
        <f t="shared" ref="W49" si="34">W50+W52</f>
        <v>0</v>
      </c>
      <c r="X49" s="66">
        <f t="shared" ref="X49" si="35">X50+X52</f>
        <v>0</v>
      </c>
      <c r="Y49" s="66">
        <f t="shared" ref="Y49" si="36">Y50+Y52</f>
        <v>0</v>
      </c>
      <c r="Z49" s="66">
        <f t="shared" ref="Z49" si="37">Z50+Z52</f>
        <v>0</v>
      </c>
      <c r="AA49" s="66">
        <f t="shared" ref="AA49" si="38">AA50+AA52</f>
        <v>0</v>
      </c>
      <c r="AB49" s="66">
        <f t="shared" ref="AB49" si="39">AB50+AB52</f>
        <v>0</v>
      </c>
      <c r="AC49" s="66">
        <f t="shared" ref="AC49:AD49" si="40">AC50+AC52</f>
        <v>0</v>
      </c>
      <c r="AD49" s="66">
        <f t="shared" si="40"/>
        <v>0</v>
      </c>
      <c r="AE49" s="66">
        <f t="shared" ref="AE49" si="41">AE50+AE52</f>
        <v>0</v>
      </c>
      <c r="AF49" s="66">
        <f t="shared" ref="AF49" si="42">AF50+AF52</f>
        <v>0</v>
      </c>
      <c r="AG49" s="66">
        <f t="shared" ref="AG49" si="43">AG50+AG52</f>
        <v>0</v>
      </c>
      <c r="AH49" s="66">
        <f t="shared" ref="AH49" si="44">AH50+AH52</f>
        <v>0</v>
      </c>
      <c r="AI49" s="66">
        <f t="shared" ref="AI49" si="45">AI50+AI52</f>
        <v>0</v>
      </c>
      <c r="AJ49" s="66">
        <f t="shared" ref="AJ49" si="46">AJ50+AJ52</f>
        <v>0</v>
      </c>
      <c r="AK49" s="66">
        <f t="shared" ref="AK49" si="47">AK50+AK52</f>
        <v>0</v>
      </c>
    </row>
    <row r="50" spans="1:167" s="13" customFormat="1" ht="50.1" customHeight="1" x14ac:dyDescent="0.25">
      <c r="A50" s="38" t="s">
        <v>131</v>
      </c>
      <c r="B50" s="35" t="s">
        <v>132</v>
      </c>
      <c r="C50" s="37" t="s">
        <v>67</v>
      </c>
      <c r="D50" s="66">
        <v>0</v>
      </c>
      <c r="E50" s="66">
        <v>0</v>
      </c>
      <c r="F50" s="66">
        <f>F51</f>
        <v>0</v>
      </c>
      <c r="G50" s="66">
        <f t="shared" ref="G50:AJ50" si="48">G51</f>
        <v>0</v>
      </c>
      <c r="H50" s="66">
        <f t="shared" si="48"/>
        <v>0</v>
      </c>
      <c r="I50" s="66">
        <f t="shared" si="48"/>
        <v>0</v>
      </c>
      <c r="J50" s="66">
        <f t="shared" si="48"/>
        <v>0</v>
      </c>
      <c r="K50" s="66">
        <f t="shared" si="48"/>
        <v>0</v>
      </c>
      <c r="L50" s="66">
        <f t="shared" si="48"/>
        <v>0</v>
      </c>
      <c r="M50" s="66">
        <f t="shared" si="48"/>
        <v>0</v>
      </c>
      <c r="N50" s="66">
        <f t="shared" si="48"/>
        <v>0</v>
      </c>
      <c r="O50" s="66">
        <f t="shared" si="48"/>
        <v>0</v>
      </c>
      <c r="P50" s="66">
        <f t="shared" si="48"/>
        <v>0</v>
      </c>
      <c r="Q50" s="66">
        <f t="shared" si="48"/>
        <v>6</v>
      </c>
      <c r="R50" s="66">
        <f t="shared" si="48"/>
        <v>0</v>
      </c>
      <c r="S50" s="66">
        <f t="shared" si="48"/>
        <v>0</v>
      </c>
      <c r="T50" s="66">
        <f t="shared" si="48"/>
        <v>0</v>
      </c>
      <c r="U50" s="66">
        <f t="shared" si="48"/>
        <v>0</v>
      </c>
      <c r="V50" s="66">
        <f t="shared" si="48"/>
        <v>0</v>
      </c>
      <c r="W50" s="66">
        <f t="shared" si="48"/>
        <v>0</v>
      </c>
      <c r="X50" s="66">
        <f t="shared" si="48"/>
        <v>0</v>
      </c>
      <c r="Y50" s="66">
        <f t="shared" si="48"/>
        <v>0</v>
      </c>
      <c r="Z50" s="66">
        <f t="shared" si="48"/>
        <v>0</v>
      </c>
      <c r="AA50" s="66">
        <f t="shared" si="48"/>
        <v>0</v>
      </c>
      <c r="AB50" s="66">
        <f t="shared" si="48"/>
        <v>0</v>
      </c>
      <c r="AC50" s="66">
        <f t="shared" si="48"/>
        <v>0</v>
      </c>
      <c r="AD50" s="66">
        <f t="shared" si="48"/>
        <v>0</v>
      </c>
      <c r="AE50" s="66">
        <f t="shared" si="48"/>
        <v>0</v>
      </c>
      <c r="AF50" s="66">
        <f t="shared" si="48"/>
        <v>0</v>
      </c>
      <c r="AG50" s="66">
        <f t="shared" si="48"/>
        <v>0</v>
      </c>
      <c r="AH50" s="66">
        <f t="shared" si="48"/>
        <v>0</v>
      </c>
      <c r="AI50" s="66">
        <f t="shared" si="48"/>
        <v>0</v>
      </c>
      <c r="AJ50" s="66">
        <f t="shared" si="48"/>
        <v>0</v>
      </c>
      <c r="AK50" s="66">
        <v>0</v>
      </c>
    </row>
    <row r="51" spans="1:167" s="11" customFormat="1" ht="50.1" customHeight="1" x14ac:dyDescent="0.25">
      <c r="A51" s="67" t="s">
        <v>218</v>
      </c>
      <c r="B51" s="68" t="s">
        <v>219</v>
      </c>
      <c r="C51" s="69" t="s">
        <v>220</v>
      </c>
      <c r="D51" s="70">
        <v>0</v>
      </c>
      <c r="E51" s="70"/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0</v>
      </c>
      <c r="N51" s="70">
        <v>0</v>
      </c>
      <c r="O51" s="70">
        <v>0</v>
      </c>
      <c r="P51" s="70">
        <v>0</v>
      </c>
      <c r="Q51" s="71">
        <v>6</v>
      </c>
      <c r="R51" s="70">
        <v>0</v>
      </c>
      <c r="S51" s="70">
        <v>0</v>
      </c>
      <c r="T51" s="70">
        <v>0</v>
      </c>
      <c r="U51" s="70">
        <v>0</v>
      </c>
      <c r="V51" s="70">
        <v>0</v>
      </c>
      <c r="W51" s="70">
        <v>0</v>
      </c>
      <c r="X51" s="70">
        <v>0</v>
      </c>
      <c r="Y51" s="70">
        <v>0</v>
      </c>
      <c r="Z51" s="70">
        <v>0</v>
      </c>
      <c r="AA51" s="70">
        <v>0</v>
      </c>
      <c r="AB51" s="70">
        <v>0</v>
      </c>
      <c r="AC51" s="70">
        <v>0</v>
      </c>
      <c r="AD51" s="70">
        <v>0</v>
      </c>
      <c r="AE51" s="70">
        <v>0</v>
      </c>
      <c r="AF51" s="70">
        <v>0</v>
      </c>
      <c r="AG51" s="70">
        <v>0</v>
      </c>
      <c r="AH51" s="70">
        <v>0</v>
      </c>
      <c r="AI51" s="70">
        <v>0</v>
      </c>
      <c r="AJ51" s="70">
        <v>0</v>
      </c>
      <c r="AK51" s="70">
        <v>0</v>
      </c>
    </row>
    <row r="52" spans="1:167" s="8" customFormat="1" ht="50.1" customHeight="1" x14ac:dyDescent="0.25">
      <c r="A52" s="67" t="s">
        <v>133</v>
      </c>
      <c r="B52" s="68" t="s">
        <v>134</v>
      </c>
      <c r="C52" s="69" t="s">
        <v>67</v>
      </c>
      <c r="D52" s="70">
        <f>D53+D54+D55</f>
        <v>0</v>
      </c>
      <c r="E52" s="70">
        <f t="shared" ref="E52:P52" si="49">E53+E54+E55</f>
        <v>0</v>
      </c>
      <c r="F52" s="70">
        <f t="shared" si="49"/>
        <v>0</v>
      </c>
      <c r="G52" s="70">
        <f t="shared" si="49"/>
        <v>0</v>
      </c>
      <c r="H52" s="70">
        <f t="shared" si="49"/>
        <v>0</v>
      </c>
      <c r="I52" s="70">
        <f t="shared" si="49"/>
        <v>0</v>
      </c>
      <c r="J52" s="70">
        <f t="shared" si="49"/>
        <v>0</v>
      </c>
      <c r="K52" s="70">
        <f t="shared" si="49"/>
        <v>0</v>
      </c>
      <c r="L52" s="70">
        <f t="shared" si="49"/>
        <v>0</v>
      </c>
      <c r="M52" s="70">
        <f t="shared" si="49"/>
        <v>0</v>
      </c>
      <c r="N52" s="70">
        <f t="shared" si="49"/>
        <v>2.13</v>
      </c>
      <c r="O52" s="70">
        <f t="shared" si="49"/>
        <v>0</v>
      </c>
      <c r="P52" s="70">
        <f t="shared" si="49"/>
        <v>0</v>
      </c>
      <c r="Q52" s="70">
        <f t="shared" ref="Q52" si="50">Q53+Q54+Q55</f>
        <v>0</v>
      </c>
      <c r="R52" s="70">
        <f t="shared" ref="R52" si="51">R53+R54+R55</f>
        <v>0</v>
      </c>
      <c r="S52" s="70">
        <f t="shared" ref="S52" si="52">S53+S54+S55</f>
        <v>0</v>
      </c>
      <c r="T52" s="70">
        <f t="shared" ref="T52" si="53">T53+T54+T55</f>
        <v>0</v>
      </c>
      <c r="U52" s="70">
        <f t="shared" ref="U52" si="54">U53+U54+U55</f>
        <v>0</v>
      </c>
      <c r="V52" s="70">
        <f t="shared" ref="V52" si="55">V53+V54+V55</f>
        <v>0</v>
      </c>
      <c r="W52" s="70">
        <f t="shared" ref="W52" si="56">W53+W54+W55</f>
        <v>0</v>
      </c>
      <c r="X52" s="70">
        <f t="shared" ref="X52" si="57">X53+X54+X55</f>
        <v>0</v>
      </c>
      <c r="Y52" s="70">
        <f t="shared" ref="Y52" si="58">Y53+Y54+Y55</f>
        <v>0</v>
      </c>
      <c r="Z52" s="70">
        <f t="shared" ref="Z52" si="59">Z53+Z54+Z55</f>
        <v>0</v>
      </c>
      <c r="AA52" s="70">
        <f t="shared" ref="AA52:AB52" si="60">AA53+AA54+AA55</f>
        <v>0</v>
      </c>
      <c r="AB52" s="70">
        <f t="shared" si="60"/>
        <v>0</v>
      </c>
      <c r="AC52" s="70">
        <f t="shared" ref="AC52" si="61">AC53+AC54+AC55</f>
        <v>0</v>
      </c>
      <c r="AD52" s="70">
        <f t="shared" ref="AD52" si="62">AD53+AD54+AD55</f>
        <v>0</v>
      </c>
      <c r="AE52" s="70">
        <f t="shared" ref="AE52" si="63">AE53+AE54+AE55</f>
        <v>0</v>
      </c>
      <c r="AF52" s="70">
        <f t="shared" ref="AF52" si="64">AF53+AF54+AF55</f>
        <v>0</v>
      </c>
      <c r="AG52" s="70">
        <f t="shared" ref="AG52" si="65">AG53+AG54+AG55</f>
        <v>0</v>
      </c>
      <c r="AH52" s="70">
        <f t="shared" ref="AH52" si="66">AH53+AH54+AH55</f>
        <v>0</v>
      </c>
      <c r="AI52" s="70">
        <f t="shared" ref="AI52" si="67">AI53+AI54+AI55</f>
        <v>0</v>
      </c>
      <c r="AJ52" s="70">
        <f t="shared" ref="AJ52" si="68">AJ53+AJ54+AJ55</f>
        <v>0</v>
      </c>
      <c r="AK52" s="70">
        <f t="shared" ref="AK52" si="69">AK53+AK54+AK55</f>
        <v>0</v>
      </c>
    </row>
    <row r="53" spans="1:167" s="11" customFormat="1" ht="50.1" customHeight="1" x14ac:dyDescent="0.25">
      <c r="A53" s="67" t="s">
        <v>135</v>
      </c>
      <c r="B53" s="68" t="s">
        <v>136</v>
      </c>
      <c r="C53" s="69" t="s">
        <v>137</v>
      </c>
      <c r="D53" s="70">
        <v>0</v>
      </c>
      <c r="E53" s="70">
        <v>0</v>
      </c>
      <c r="F53" s="70">
        <v>0</v>
      </c>
      <c r="G53" s="70">
        <v>0</v>
      </c>
      <c r="H53" s="70">
        <v>0</v>
      </c>
      <c r="I53" s="70">
        <v>0</v>
      </c>
      <c r="J53" s="70">
        <v>0</v>
      </c>
      <c r="K53" s="70">
        <v>0</v>
      </c>
      <c r="L53" s="70">
        <v>0</v>
      </c>
      <c r="M53" s="70">
        <v>0</v>
      </c>
      <c r="N53" s="70">
        <v>0</v>
      </c>
      <c r="O53" s="70">
        <v>0</v>
      </c>
      <c r="P53" s="70">
        <v>0</v>
      </c>
      <c r="Q53" s="70">
        <v>0</v>
      </c>
      <c r="R53" s="70">
        <v>0</v>
      </c>
      <c r="S53" s="70">
        <v>0</v>
      </c>
      <c r="T53" s="70">
        <v>0</v>
      </c>
      <c r="U53" s="70">
        <v>0</v>
      </c>
      <c r="V53" s="70">
        <v>0</v>
      </c>
      <c r="W53" s="70">
        <v>0</v>
      </c>
      <c r="X53" s="70">
        <v>0</v>
      </c>
      <c r="Y53" s="70">
        <v>0</v>
      </c>
      <c r="Z53" s="70">
        <v>0</v>
      </c>
      <c r="AA53" s="70">
        <v>0</v>
      </c>
      <c r="AB53" s="70">
        <v>0</v>
      </c>
      <c r="AC53" s="70">
        <v>0</v>
      </c>
      <c r="AD53" s="70">
        <v>0</v>
      </c>
      <c r="AE53" s="70">
        <v>0</v>
      </c>
      <c r="AF53" s="70">
        <v>0</v>
      </c>
      <c r="AG53" s="70">
        <v>0</v>
      </c>
      <c r="AH53" s="70">
        <v>0</v>
      </c>
      <c r="AI53" s="70">
        <v>0</v>
      </c>
      <c r="AJ53" s="70">
        <v>0</v>
      </c>
      <c r="AK53" s="70">
        <v>0</v>
      </c>
    </row>
    <row r="54" spans="1:167" s="11" customFormat="1" ht="50.1" customHeight="1" x14ac:dyDescent="0.25">
      <c r="A54" s="67" t="s">
        <v>138</v>
      </c>
      <c r="B54" s="68" t="s">
        <v>139</v>
      </c>
      <c r="C54" s="69" t="s">
        <v>140</v>
      </c>
      <c r="D54" s="70">
        <v>0</v>
      </c>
      <c r="E54" s="70">
        <v>0</v>
      </c>
      <c r="F54" s="70">
        <v>0</v>
      </c>
      <c r="G54" s="70">
        <v>0</v>
      </c>
      <c r="H54" s="70">
        <v>0</v>
      </c>
      <c r="I54" s="70">
        <v>0</v>
      </c>
      <c r="J54" s="70">
        <v>0</v>
      </c>
      <c r="K54" s="70">
        <v>0</v>
      </c>
      <c r="L54" s="70">
        <v>0</v>
      </c>
      <c r="M54" s="70">
        <v>0</v>
      </c>
      <c r="N54" s="70">
        <v>0</v>
      </c>
      <c r="O54" s="70">
        <v>0</v>
      </c>
      <c r="P54" s="70">
        <v>0</v>
      </c>
      <c r="Q54" s="70">
        <v>0</v>
      </c>
      <c r="R54" s="70">
        <v>0</v>
      </c>
      <c r="S54" s="70">
        <v>0</v>
      </c>
      <c r="T54" s="70">
        <v>0</v>
      </c>
      <c r="U54" s="70">
        <v>0</v>
      </c>
      <c r="V54" s="70">
        <v>0</v>
      </c>
      <c r="W54" s="70">
        <v>0</v>
      </c>
      <c r="X54" s="70">
        <v>0</v>
      </c>
      <c r="Y54" s="70">
        <v>0</v>
      </c>
      <c r="Z54" s="70">
        <v>0</v>
      </c>
      <c r="AA54" s="70">
        <v>0</v>
      </c>
      <c r="AB54" s="70">
        <v>0</v>
      </c>
      <c r="AC54" s="70">
        <v>0</v>
      </c>
      <c r="AD54" s="70">
        <v>0</v>
      </c>
      <c r="AE54" s="70">
        <v>0</v>
      </c>
      <c r="AF54" s="70">
        <v>0</v>
      </c>
      <c r="AG54" s="70">
        <v>0</v>
      </c>
      <c r="AH54" s="70">
        <v>0</v>
      </c>
      <c r="AI54" s="70">
        <v>0</v>
      </c>
      <c r="AJ54" s="70">
        <v>0</v>
      </c>
      <c r="AK54" s="70">
        <v>0</v>
      </c>
    </row>
    <row r="55" spans="1:167" s="14" customFormat="1" ht="50.1" customHeight="1" x14ac:dyDescent="0.25">
      <c r="A55" s="67" t="s">
        <v>141</v>
      </c>
      <c r="B55" s="68" t="s">
        <v>142</v>
      </c>
      <c r="C55" s="69" t="s">
        <v>143</v>
      </c>
      <c r="D55" s="70">
        <v>0</v>
      </c>
      <c r="E55" s="70">
        <v>0</v>
      </c>
      <c r="F55" s="70">
        <v>0</v>
      </c>
      <c r="G55" s="70">
        <v>0</v>
      </c>
      <c r="H55" s="70">
        <v>0</v>
      </c>
      <c r="I55" s="70">
        <v>0</v>
      </c>
      <c r="J55" s="70">
        <v>0</v>
      </c>
      <c r="K55" s="70">
        <v>0</v>
      </c>
      <c r="L55" s="70">
        <v>0</v>
      </c>
      <c r="M55" s="70">
        <v>0</v>
      </c>
      <c r="N55" s="70">
        <v>2.13</v>
      </c>
      <c r="O55" s="70">
        <v>0</v>
      </c>
      <c r="P55" s="70">
        <v>0</v>
      </c>
      <c r="Q55" s="70">
        <v>0</v>
      </c>
      <c r="R55" s="70">
        <v>0</v>
      </c>
      <c r="S55" s="70">
        <v>0</v>
      </c>
      <c r="T55" s="70">
        <v>0</v>
      </c>
      <c r="U55" s="70">
        <v>0</v>
      </c>
      <c r="V55" s="70">
        <v>0</v>
      </c>
      <c r="W55" s="70">
        <v>0</v>
      </c>
      <c r="X55" s="70">
        <v>0</v>
      </c>
      <c r="Y55" s="70">
        <v>0</v>
      </c>
      <c r="Z55" s="70">
        <v>0</v>
      </c>
      <c r="AA55" s="70">
        <v>0</v>
      </c>
      <c r="AB55" s="70">
        <v>0</v>
      </c>
      <c r="AC55" s="70">
        <v>0</v>
      </c>
      <c r="AD55" s="70">
        <v>0</v>
      </c>
      <c r="AE55" s="70">
        <v>0</v>
      </c>
      <c r="AF55" s="70">
        <v>0</v>
      </c>
      <c r="AG55" s="70">
        <v>0</v>
      </c>
      <c r="AH55" s="70">
        <v>0</v>
      </c>
      <c r="AI55" s="70">
        <v>0</v>
      </c>
      <c r="AJ55" s="70">
        <v>0</v>
      </c>
      <c r="AK55" s="70">
        <v>0</v>
      </c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</row>
    <row r="56" spans="1:167" s="13" customFormat="1" ht="50.1" customHeight="1" collapsed="1" x14ac:dyDescent="0.25">
      <c r="A56" s="38" t="s">
        <v>144</v>
      </c>
      <c r="B56" s="35" t="s">
        <v>145</v>
      </c>
      <c r="C56" s="37" t="s">
        <v>67</v>
      </c>
      <c r="D56" s="66">
        <f>D57+D59+D60+D61+D62+D63+D64+D65</f>
        <v>0</v>
      </c>
      <c r="E56" s="66">
        <v>0</v>
      </c>
      <c r="F56" s="66">
        <f t="shared" ref="F56:AJ56" si="70">F57+F59+F60+F61+F62+F63+F64+F65</f>
        <v>0</v>
      </c>
      <c r="G56" s="66">
        <v>0</v>
      </c>
      <c r="H56" s="66">
        <f t="shared" si="70"/>
        <v>0</v>
      </c>
      <c r="I56" s="66">
        <v>0</v>
      </c>
      <c r="J56" s="66">
        <f t="shared" si="70"/>
        <v>0</v>
      </c>
      <c r="K56" s="66">
        <v>0</v>
      </c>
      <c r="L56" s="66">
        <f t="shared" si="70"/>
        <v>0</v>
      </c>
      <c r="M56" s="66">
        <v>0</v>
      </c>
      <c r="N56" s="66">
        <f t="shared" si="70"/>
        <v>0</v>
      </c>
      <c r="O56" s="66">
        <v>0</v>
      </c>
      <c r="P56" s="66">
        <f t="shared" si="70"/>
        <v>0</v>
      </c>
      <c r="Q56" s="66">
        <v>0</v>
      </c>
      <c r="R56" s="66">
        <f t="shared" si="70"/>
        <v>0</v>
      </c>
      <c r="S56" s="66">
        <v>0</v>
      </c>
      <c r="T56" s="66">
        <f t="shared" si="70"/>
        <v>0</v>
      </c>
      <c r="U56" s="66">
        <v>0</v>
      </c>
      <c r="V56" s="66">
        <f t="shared" si="70"/>
        <v>0</v>
      </c>
      <c r="W56" s="66">
        <v>0</v>
      </c>
      <c r="X56" s="66">
        <f t="shared" si="70"/>
        <v>0</v>
      </c>
      <c r="Y56" s="66">
        <v>0</v>
      </c>
      <c r="Z56" s="66">
        <f t="shared" si="70"/>
        <v>0</v>
      </c>
      <c r="AA56" s="66">
        <v>0</v>
      </c>
      <c r="AB56" s="66">
        <f t="shared" si="70"/>
        <v>0</v>
      </c>
      <c r="AC56" s="66">
        <v>0</v>
      </c>
      <c r="AD56" s="66">
        <f t="shared" si="70"/>
        <v>0</v>
      </c>
      <c r="AE56" s="66">
        <v>0</v>
      </c>
      <c r="AF56" s="66">
        <f t="shared" si="70"/>
        <v>0</v>
      </c>
      <c r="AG56" s="66">
        <v>0</v>
      </c>
      <c r="AH56" s="66">
        <f t="shared" si="70"/>
        <v>0</v>
      </c>
      <c r="AI56" s="66">
        <v>0</v>
      </c>
      <c r="AJ56" s="66">
        <f t="shared" si="70"/>
        <v>0</v>
      </c>
      <c r="AK56" s="66">
        <v>0</v>
      </c>
    </row>
    <row r="57" spans="1:167" s="13" customFormat="1" ht="50.1" customHeight="1" x14ac:dyDescent="0.25">
      <c r="A57" s="38" t="s">
        <v>146</v>
      </c>
      <c r="B57" s="35" t="s">
        <v>147</v>
      </c>
      <c r="C57" s="37" t="s">
        <v>67</v>
      </c>
      <c r="D57" s="66">
        <f>D58</f>
        <v>0</v>
      </c>
      <c r="E57" s="66">
        <v>0</v>
      </c>
      <c r="F57" s="66">
        <f t="shared" ref="F57:AJ57" si="71">F58</f>
        <v>0</v>
      </c>
      <c r="G57" s="66">
        <v>0</v>
      </c>
      <c r="H57" s="66">
        <f t="shared" si="71"/>
        <v>0</v>
      </c>
      <c r="I57" s="66">
        <v>0</v>
      </c>
      <c r="J57" s="66">
        <f t="shared" si="71"/>
        <v>0</v>
      </c>
      <c r="K57" s="66">
        <v>0</v>
      </c>
      <c r="L57" s="66">
        <f t="shared" si="71"/>
        <v>0</v>
      </c>
      <c r="M57" s="66">
        <v>0</v>
      </c>
      <c r="N57" s="66">
        <f t="shared" si="71"/>
        <v>0</v>
      </c>
      <c r="O57" s="66">
        <v>0</v>
      </c>
      <c r="P57" s="66">
        <f t="shared" si="71"/>
        <v>0</v>
      </c>
      <c r="Q57" s="66">
        <v>0</v>
      </c>
      <c r="R57" s="66">
        <f t="shared" si="71"/>
        <v>0</v>
      </c>
      <c r="S57" s="66">
        <v>0</v>
      </c>
      <c r="T57" s="66">
        <f t="shared" si="71"/>
        <v>0</v>
      </c>
      <c r="U57" s="66">
        <v>0</v>
      </c>
      <c r="V57" s="66">
        <f t="shared" si="71"/>
        <v>0</v>
      </c>
      <c r="W57" s="66">
        <v>0</v>
      </c>
      <c r="X57" s="66">
        <f t="shared" si="71"/>
        <v>0</v>
      </c>
      <c r="Y57" s="66">
        <v>0</v>
      </c>
      <c r="Z57" s="66">
        <f t="shared" si="71"/>
        <v>0</v>
      </c>
      <c r="AA57" s="66">
        <v>0</v>
      </c>
      <c r="AB57" s="66">
        <f t="shared" si="71"/>
        <v>0</v>
      </c>
      <c r="AC57" s="66">
        <v>0</v>
      </c>
      <c r="AD57" s="66">
        <f t="shared" si="71"/>
        <v>0</v>
      </c>
      <c r="AE57" s="66">
        <v>0</v>
      </c>
      <c r="AF57" s="66">
        <f t="shared" si="71"/>
        <v>0</v>
      </c>
      <c r="AG57" s="66">
        <v>0</v>
      </c>
      <c r="AH57" s="66">
        <f t="shared" si="71"/>
        <v>0</v>
      </c>
      <c r="AI57" s="66">
        <v>0</v>
      </c>
      <c r="AJ57" s="66">
        <f t="shared" si="71"/>
        <v>0</v>
      </c>
      <c r="AK57" s="66">
        <v>0</v>
      </c>
    </row>
    <row r="58" spans="1:167" s="11" customFormat="1" ht="50.1" customHeight="1" x14ac:dyDescent="0.25">
      <c r="A58" s="67" t="s">
        <v>148</v>
      </c>
      <c r="B58" s="68" t="s">
        <v>149</v>
      </c>
      <c r="C58" s="69" t="s">
        <v>150</v>
      </c>
      <c r="D58" s="70">
        <v>0</v>
      </c>
      <c r="E58" s="70">
        <v>0</v>
      </c>
      <c r="F58" s="70">
        <v>0</v>
      </c>
      <c r="G58" s="70">
        <v>0</v>
      </c>
      <c r="H58" s="70">
        <v>0</v>
      </c>
      <c r="I58" s="70">
        <v>0</v>
      </c>
      <c r="J58" s="70">
        <v>0</v>
      </c>
      <c r="K58" s="70">
        <v>0</v>
      </c>
      <c r="L58" s="70">
        <v>0</v>
      </c>
      <c r="M58" s="70">
        <v>0</v>
      </c>
      <c r="N58" s="70">
        <v>0</v>
      </c>
      <c r="O58" s="70">
        <v>0</v>
      </c>
      <c r="P58" s="70">
        <v>0</v>
      </c>
      <c r="Q58" s="70">
        <v>0</v>
      </c>
      <c r="R58" s="70">
        <v>0</v>
      </c>
      <c r="S58" s="70">
        <v>0</v>
      </c>
      <c r="T58" s="70">
        <v>0</v>
      </c>
      <c r="U58" s="70">
        <v>0</v>
      </c>
      <c r="V58" s="70">
        <v>0</v>
      </c>
      <c r="W58" s="70">
        <v>0</v>
      </c>
      <c r="X58" s="70">
        <v>0</v>
      </c>
      <c r="Y58" s="70">
        <v>0</v>
      </c>
      <c r="Z58" s="70">
        <v>0</v>
      </c>
      <c r="AA58" s="70">
        <v>0</v>
      </c>
      <c r="AB58" s="70">
        <v>0</v>
      </c>
      <c r="AC58" s="70">
        <v>0</v>
      </c>
      <c r="AD58" s="70">
        <v>0</v>
      </c>
      <c r="AE58" s="70">
        <v>0</v>
      </c>
      <c r="AF58" s="70">
        <v>0</v>
      </c>
      <c r="AG58" s="70">
        <v>0</v>
      </c>
      <c r="AH58" s="70">
        <v>0</v>
      </c>
      <c r="AI58" s="70">
        <v>0</v>
      </c>
      <c r="AJ58" s="70">
        <v>0</v>
      </c>
      <c r="AK58" s="70">
        <v>0</v>
      </c>
    </row>
    <row r="59" spans="1:167" s="13" customFormat="1" ht="50.1" customHeight="1" x14ac:dyDescent="0.25">
      <c r="A59" s="38" t="s">
        <v>151</v>
      </c>
      <c r="B59" s="35" t="s">
        <v>152</v>
      </c>
      <c r="C59" s="37" t="s">
        <v>67</v>
      </c>
      <c r="D59" s="66">
        <v>0</v>
      </c>
      <c r="E59" s="66">
        <v>0</v>
      </c>
      <c r="F59" s="66">
        <v>0</v>
      </c>
      <c r="G59" s="66">
        <v>0</v>
      </c>
      <c r="H59" s="66">
        <v>0</v>
      </c>
      <c r="I59" s="66">
        <v>0</v>
      </c>
      <c r="J59" s="66">
        <v>0</v>
      </c>
      <c r="K59" s="66">
        <v>0</v>
      </c>
      <c r="L59" s="66">
        <v>0</v>
      </c>
      <c r="M59" s="66">
        <v>0</v>
      </c>
      <c r="N59" s="66">
        <v>0</v>
      </c>
      <c r="O59" s="66">
        <v>0</v>
      </c>
      <c r="P59" s="66">
        <v>0</v>
      </c>
      <c r="Q59" s="66">
        <v>0</v>
      </c>
      <c r="R59" s="66">
        <v>0</v>
      </c>
      <c r="S59" s="66">
        <v>0</v>
      </c>
      <c r="T59" s="66">
        <v>0</v>
      </c>
      <c r="U59" s="66">
        <v>0</v>
      </c>
      <c r="V59" s="66">
        <v>0</v>
      </c>
      <c r="W59" s="66">
        <v>0</v>
      </c>
      <c r="X59" s="66">
        <v>0</v>
      </c>
      <c r="Y59" s="66">
        <v>0</v>
      </c>
      <c r="Z59" s="66">
        <v>0</v>
      </c>
      <c r="AA59" s="66">
        <v>0</v>
      </c>
      <c r="AB59" s="66">
        <v>0</v>
      </c>
      <c r="AC59" s="66">
        <v>0</v>
      </c>
      <c r="AD59" s="66">
        <v>0</v>
      </c>
      <c r="AE59" s="66">
        <v>0</v>
      </c>
      <c r="AF59" s="66">
        <v>0</v>
      </c>
      <c r="AG59" s="66">
        <v>0</v>
      </c>
      <c r="AH59" s="66">
        <v>0</v>
      </c>
      <c r="AI59" s="66">
        <v>0</v>
      </c>
      <c r="AJ59" s="66">
        <v>0</v>
      </c>
      <c r="AK59" s="66">
        <v>0</v>
      </c>
    </row>
    <row r="60" spans="1:167" s="13" customFormat="1" ht="50.1" customHeight="1" x14ac:dyDescent="0.25">
      <c r="A60" s="38" t="s">
        <v>153</v>
      </c>
      <c r="B60" s="35" t="s">
        <v>154</v>
      </c>
      <c r="C60" s="37" t="s">
        <v>67</v>
      </c>
      <c r="D60" s="66">
        <v>0</v>
      </c>
      <c r="E60" s="66">
        <v>0</v>
      </c>
      <c r="F60" s="66">
        <v>0</v>
      </c>
      <c r="G60" s="66">
        <v>0</v>
      </c>
      <c r="H60" s="66">
        <v>0</v>
      </c>
      <c r="I60" s="66">
        <v>0</v>
      </c>
      <c r="J60" s="66">
        <v>0</v>
      </c>
      <c r="K60" s="66">
        <v>0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66">
        <v>0</v>
      </c>
      <c r="R60" s="66">
        <v>0</v>
      </c>
      <c r="S60" s="66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66">
        <v>0</v>
      </c>
      <c r="AA60" s="66">
        <v>0</v>
      </c>
      <c r="AB60" s="66">
        <v>0</v>
      </c>
      <c r="AC60" s="66">
        <v>0</v>
      </c>
      <c r="AD60" s="66">
        <v>0</v>
      </c>
      <c r="AE60" s="66">
        <v>0</v>
      </c>
      <c r="AF60" s="66">
        <v>0</v>
      </c>
      <c r="AG60" s="66">
        <v>0</v>
      </c>
      <c r="AH60" s="66">
        <v>0</v>
      </c>
      <c r="AI60" s="66">
        <v>0</v>
      </c>
      <c r="AJ60" s="66">
        <v>0</v>
      </c>
      <c r="AK60" s="66">
        <v>0</v>
      </c>
    </row>
    <row r="61" spans="1:167" s="13" customFormat="1" ht="50.1" customHeight="1" x14ac:dyDescent="0.25">
      <c r="A61" s="38" t="s">
        <v>155</v>
      </c>
      <c r="B61" s="35" t="s">
        <v>156</v>
      </c>
      <c r="C61" s="37" t="s">
        <v>67</v>
      </c>
      <c r="D61" s="66">
        <v>0</v>
      </c>
      <c r="E61" s="66">
        <v>0</v>
      </c>
      <c r="F61" s="66">
        <v>0</v>
      </c>
      <c r="G61" s="66">
        <v>0</v>
      </c>
      <c r="H61" s="66">
        <v>0</v>
      </c>
      <c r="I61" s="66">
        <v>0</v>
      </c>
      <c r="J61" s="66">
        <v>0</v>
      </c>
      <c r="K61" s="66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66">
        <v>0</v>
      </c>
      <c r="R61" s="66">
        <v>0</v>
      </c>
      <c r="S61" s="66">
        <v>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66">
        <v>0</v>
      </c>
      <c r="AA61" s="66">
        <v>0</v>
      </c>
      <c r="AB61" s="66">
        <v>0</v>
      </c>
      <c r="AC61" s="66">
        <v>0</v>
      </c>
      <c r="AD61" s="66">
        <v>0</v>
      </c>
      <c r="AE61" s="66">
        <v>0</v>
      </c>
      <c r="AF61" s="66">
        <v>0</v>
      </c>
      <c r="AG61" s="66">
        <v>0</v>
      </c>
      <c r="AH61" s="66">
        <v>0</v>
      </c>
      <c r="AI61" s="66">
        <v>0</v>
      </c>
      <c r="AJ61" s="66">
        <v>0</v>
      </c>
      <c r="AK61" s="66">
        <v>0</v>
      </c>
    </row>
    <row r="62" spans="1:167" s="13" customFormat="1" ht="50.1" customHeight="1" collapsed="1" x14ac:dyDescent="0.25">
      <c r="A62" s="38" t="s">
        <v>157</v>
      </c>
      <c r="B62" s="35" t="s">
        <v>158</v>
      </c>
      <c r="C62" s="37" t="s">
        <v>67</v>
      </c>
      <c r="D62" s="66">
        <v>0</v>
      </c>
      <c r="E62" s="66">
        <v>0</v>
      </c>
      <c r="F62" s="66">
        <v>0</v>
      </c>
      <c r="G62" s="66">
        <v>0</v>
      </c>
      <c r="H62" s="66">
        <v>0</v>
      </c>
      <c r="I62" s="66">
        <v>0</v>
      </c>
      <c r="J62" s="66">
        <v>0</v>
      </c>
      <c r="K62" s="66">
        <v>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66">
        <v>0</v>
      </c>
      <c r="R62" s="66">
        <v>0</v>
      </c>
      <c r="S62" s="66">
        <v>0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  <c r="Z62" s="66">
        <v>0</v>
      </c>
      <c r="AA62" s="66">
        <v>0</v>
      </c>
      <c r="AB62" s="66">
        <v>0</v>
      </c>
      <c r="AC62" s="66">
        <v>0</v>
      </c>
      <c r="AD62" s="66">
        <v>0</v>
      </c>
      <c r="AE62" s="66">
        <v>0</v>
      </c>
      <c r="AF62" s="66">
        <v>0</v>
      </c>
      <c r="AG62" s="66">
        <v>0</v>
      </c>
      <c r="AH62" s="66">
        <v>0</v>
      </c>
      <c r="AI62" s="66">
        <v>0</v>
      </c>
      <c r="AJ62" s="66">
        <v>0</v>
      </c>
      <c r="AK62" s="66">
        <v>0</v>
      </c>
    </row>
    <row r="63" spans="1:167" s="13" customFormat="1" ht="50.1" customHeight="1" x14ac:dyDescent="0.25">
      <c r="A63" s="38" t="s">
        <v>159</v>
      </c>
      <c r="B63" s="35" t="s">
        <v>160</v>
      </c>
      <c r="C63" s="37" t="s">
        <v>67</v>
      </c>
      <c r="D63" s="66">
        <v>0</v>
      </c>
      <c r="E63" s="66">
        <v>0</v>
      </c>
      <c r="F63" s="66">
        <v>0</v>
      </c>
      <c r="G63" s="66">
        <v>0</v>
      </c>
      <c r="H63" s="66">
        <v>0</v>
      </c>
      <c r="I63" s="66">
        <v>0</v>
      </c>
      <c r="J63" s="66">
        <v>0</v>
      </c>
      <c r="K63" s="66">
        <v>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66">
        <v>0</v>
      </c>
      <c r="R63" s="66">
        <v>0</v>
      </c>
      <c r="S63" s="66">
        <v>0</v>
      </c>
      <c r="T63" s="66">
        <v>0</v>
      </c>
      <c r="U63" s="66">
        <v>0</v>
      </c>
      <c r="V63" s="66">
        <v>0</v>
      </c>
      <c r="W63" s="66">
        <v>0</v>
      </c>
      <c r="X63" s="66">
        <v>0</v>
      </c>
      <c r="Y63" s="66">
        <v>0</v>
      </c>
      <c r="Z63" s="66">
        <v>0</v>
      </c>
      <c r="AA63" s="66">
        <v>0</v>
      </c>
      <c r="AB63" s="66">
        <v>0</v>
      </c>
      <c r="AC63" s="66">
        <v>0</v>
      </c>
      <c r="AD63" s="66">
        <v>0</v>
      </c>
      <c r="AE63" s="66">
        <v>0</v>
      </c>
      <c r="AF63" s="66">
        <v>0</v>
      </c>
      <c r="AG63" s="66">
        <v>0</v>
      </c>
      <c r="AH63" s="66">
        <v>0</v>
      </c>
      <c r="AI63" s="66">
        <v>0</v>
      </c>
      <c r="AJ63" s="66">
        <v>0</v>
      </c>
      <c r="AK63" s="66">
        <v>0</v>
      </c>
    </row>
    <row r="64" spans="1:167" s="13" customFormat="1" ht="50.1" customHeight="1" x14ac:dyDescent="0.25">
      <c r="A64" s="38" t="s">
        <v>161</v>
      </c>
      <c r="B64" s="35" t="s">
        <v>162</v>
      </c>
      <c r="C64" s="37" t="s">
        <v>67</v>
      </c>
      <c r="D64" s="66">
        <v>0</v>
      </c>
      <c r="E64" s="66">
        <v>0</v>
      </c>
      <c r="F64" s="66">
        <v>0</v>
      </c>
      <c r="G64" s="66">
        <v>0</v>
      </c>
      <c r="H64" s="66">
        <v>0</v>
      </c>
      <c r="I64" s="66">
        <v>0</v>
      </c>
      <c r="J64" s="66">
        <v>0</v>
      </c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66">
        <v>0</v>
      </c>
      <c r="Q64" s="66">
        <v>0</v>
      </c>
      <c r="R64" s="66">
        <v>0</v>
      </c>
      <c r="S64" s="66">
        <v>0</v>
      </c>
      <c r="T64" s="66">
        <v>0</v>
      </c>
      <c r="U64" s="66">
        <v>0</v>
      </c>
      <c r="V64" s="66">
        <v>0</v>
      </c>
      <c r="W64" s="66">
        <v>0</v>
      </c>
      <c r="X64" s="66">
        <v>0</v>
      </c>
      <c r="Y64" s="66">
        <v>0</v>
      </c>
      <c r="Z64" s="66">
        <v>0</v>
      </c>
      <c r="AA64" s="66">
        <v>0</v>
      </c>
      <c r="AB64" s="66">
        <v>0</v>
      </c>
      <c r="AC64" s="66">
        <v>0</v>
      </c>
      <c r="AD64" s="66">
        <v>0</v>
      </c>
      <c r="AE64" s="66">
        <v>0</v>
      </c>
      <c r="AF64" s="66">
        <v>0</v>
      </c>
      <c r="AG64" s="66">
        <v>0</v>
      </c>
      <c r="AH64" s="66">
        <v>0</v>
      </c>
      <c r="AI64" s="66">
        <v>0</v>
      </c>
      <c r="AJ64" s="66">
        <v>0</v>
      </c>
      <c r="AK64" s="66">
        <v>0</v>
      </c>
    </row>
    <row r="65" spans="1:37" s="13" customFormat="1" ht="50.1" customHeight="1" x14ac:dyDescent="0.25">
      <c r="A65" s="38" t="s">
        <v>163</v>
      </c>
      <c r="B65" s="35" t="s">
        <v>164</v>
      </c>
      <c r="C65" s="37" t="s">
        <v>67</v>
      </c>
      <c r="D65" s="66">
        <v>0</v>
      </c>
      <c r="E65" s="66">
        <v>0</v>
      </c>
      <c r="F65" s="66">
        <v>0</v>
      </c>
      <c r="G65" s="66">
        <v>0</v>
      </c>
      <c r="H65" s="66">
        <v>0</v>
      </c>
      <c r="I65" s="66">
        <v>0</v>
      </c>
      <c r="J65" s="66">
        <v>0</v>
      </c>
      <c r="K65" s="66">
        <v>0</v>
      </c>
      <c r="L65" s="66">
        <v>0</v>
      </c>
      <c r="M65" s="66">
        <v>0</v>
      </c>
      <c r="N65" s="66">
        <v>0</v>
      </c>
      <c r="O65" s="66">
        <v>0</v>
      </c>
      <c r="P65" s="66">
        <v>0</v>
      </c>
      <c r="Q65" s="66">
        <v>0</v>
      </c>
      <c r="R65" s="66">
        <v>0</v>
      </c>
      <c r="S65" s="66">
        <v>0</v>
      </c>
      <c r="T65" s="66">
        <v>0</v>
      </c>
      <c r="U65" s="66">
        <v>0</v>
      </c>
      <c r="V65" s="66">
        <v>0</v>
      </c>
      <c r="W65" s="66">
        <v>0</v>
      </c>
      <c r="X65" s="66">
        <v>0</v>
      </c>
      <c r="Y65" s="66">
        <v>0</v>
      </c>
      <c r="Z65" s="66">
        <v>0</v>
      </c>
      <c r="AA65" s="66">
        <v>0</v>
      </c>
      <c r="AB65" s="66">
        <v>0</v>
      </c>
      <c r="AC65" s="66">
        <v>0</v>
      </c>
      <c r="AD65" s="66">
        <v>0</v>
      </c>
      <c r="AE65" s="66">
        <v>0</v>
      </c>
      <c r="AF65" s="66">
        <v>0</v>
      </c>
      <c r="AG65" s="66">
        <v>0</v>
      </c>
      <c r="AH65" s="66">
        <v>0</v>
      </c>
      <c r="AI65" s="66">
        <v>0</v>
      </c>
      <c r="AJ65" s="66">
        <v>0</v>
      </c>
      <c r="AK65" s="66">
        <v>0</v>
      </c>
    </row>
    <row r="66" spans="1:37" s="13" customFormat="1" ht="50.1" customHeight="1" collapsed="1" x14ac:dyDescent="0.25">
      <c r="A66" s="38" t="s">
        <v>165</v>
      </c>
      <c r="B66" s="35" t="s">
        <v>166</v>
      </c>
      <c r="C66" s="37" t="s">
        <v>67</v>
      </c>
      <c r="D66" s="66">
        <f>D67+D68</f>
        <v>0</v>
      </c>
      <c r="E66" s="66">
        <v>0</v>
      </c>
      <c r="F66" s="66">
        <f t="shared" ref="F66:AJ66" si="72">F67+F68</f>
        <v>0</v>
      </c>
      <c r="G66" s="66">
        <v>0</v>
      </c>
      <c r="H66" s="66">
        <f t="shared" si="72"/>
        <v>0</v>
      </c>
      <c r="I66" s="66">
        <v>0</v>
      </c>
      <c r="J66" s="66">
        <f t="shared" si="72"/>
        <v>0</v>
      </c>
      <c r="K66" s="66">
        <v>0</v>
      </c>
      <c r="L66" s="66">
        <f t="shared" si="72"/>
        <v>0</v>
      </c>
      <c r="M66" s="66">
        <v>0</v>
      </c>
      <c r="N66" s="66">
        <f t="shared" si="72"/>
        <v>0</v>
      </c>
      <c r="O66" s="66">
        <v>0</v>
      </c>
      <c r="P66" s="66">
        <f t="shared" si="72"/>
        <v>0</v>
      </c>
      <c r="Q66" s="66">
        <v>0</v>
      </c>
      <c r="R66" s="66">
        <f t="shared" si="72"/>
        <v>0</v>
      </c>
      <c r="S66" s="66">
        <v>0</v>
      </c>
      <c r="T66" s="66">
        <f t="shared" si="72"/>
        <v>0</v>
      </c>
      <c r="U66" s="66">
        <v>0</v>
      </c>
      <c r="V66" s="66">
        <f t="shared" si="72"/>
        <v>0</v>
      </c>
      <c r="W66" s="66">
        <v>0</v>
      </c>
      <c r="X66" s="66">
        <f t="shared" si="72"/>
        <v>0</v>
      </c>
      <c r="Y66" s="66">
        <v>0</v>
      </c>
      <c r="Z66" s="66">
        <f t="shared" si="72"/>
        <v>0</v>
      </c>
      <c r="AA66" s="66">
        <v>0</v>
      </c>
      <c r="AB66" s="66">
        <f t="shared" si="72"/>
        <v>0</v>
      </c>
      <c r="AC66" s="66">
        <v>0</v>
      </c>
      <c r="AD66" s="66">
        <f t="shared" si="72"/>
        <v>0</v>
      </c>
      <c r="AE66" s="66">
        <v>0</v>
      </c>
      <c r="AF66" s="66">
        <f t="shared" si="72"/>
        <v>0</v>
      </c>
      <c r="AG66" s="66">
        <v>0</v>
      </c>
      <c r="AH66" s="66">
        <f t="shared" si="72"/>
        <v>0</v>
      </c>
      <c r="AI66" s="66">
        <v>0</v>
      </c>
      <c r="AJ66" s="66">
        <f t="shared" si="72"/>
        <v>0</v>
      </c>
      <c r="AK66" s="66">
        <v>0</v>
      </c>
    </row>
    <row r="67" spans="1:37" s="13" customFormat="1" ht="50.1" customHeight="1" x14ac:dyDescent="0.25">
      <c r="A67" s="38" t="s">
        <v>167</v>
      </c>
      <c r="B67" s="35" t="s">
        <v>168</v>
      </c>
      <c r="C67" s="37" t="s">
        <v>67</v>
      </c>
      <c r="D67" s="66">
        <v>0</v>
      </c>
      <c r="E67" s="66">
        <v>0</v>
      </c>
      <c r="F67" s="66">
        <v>0</v>
      </c>
      <c r="G67" s="66">
        <v>0</v>
      </c>
      <c r="H67" s="66">
        <v>0</v>
      </c>
      <c r="I67" s="66">
        <v>0</v>
      </c>
      <c r="J67" s="66">
        <v>0</v>
      </c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  <c r="R67" s="66">
        <v>0</v>
      </c>
      <c r="S67" s="66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66">
        <v>0</v>
      </c>
      <c r="AA67" s="66">
        <v>0</v>
      </c>
      <c r="AB67" s="66">
        <v>0</v>
      </c>
      <c r="AC67" s="66">
        <v>0</v>
      </c>
      <c r="AD67" s="66">
        <v>0</v>
      </c>
      <c r="AE67" s="66">
        <v>0</v>
      </c>
      <c r="AF67" s="66">
        <v>0</v>
      </c>
      <c r="AG67" s="66">
        <v>0</v>
      </c>
      <c r="AH67" s="66">
        <v>0</v>
      </c>
      <c r="AI67" s="66">
        <v>0</v>
      </c>
      <c r="AJ67" s="66">
        <v>0</v>
      </c>
      <c r="AK67" s="66">
        <v>0</v>
      </c>
    </row>
    <row r="68" spans="1:37" s="13" customFormat="1" ht="50.1" customHeight="1" x14ac:dyDescent="0.25">
      <c r="A68" s="38" t="s">
        <v>169</v>
      </c>
      <c r="B68" s="35" t="s">
        <v>170</v>
      </c>
      <c r="C68" s="37" t="s">
        <v>67</v>
      </c>
      <c r="D68" s="66">
        <f>D69</f>
        <v>0</v>
      </c>
      <c r="E68" s="66">
        <v>0</v>
      </c>
      <c r="F68" s="66">
        <f t="shared" ref="F68:AK68" si="73">F69</f>
        <v>0</v>
      </c>
      <c r="G68" s="66">
        <f t="shared" si="73"/>
        <v>0</v>
      </c>
      <c r="H68" s="66">
        <f t="shared" si="73"/>
        <v>0</v>
      </c>
      <c r="I68" s="66">
        <f t="shared" si="73"/>
        <v>0</v>
      </c>
      <c r="J68" s="66">
        <f t="shared" si="73"/>
        <v>0</v>
      </c>
      <c r="K68" s="66">
        <f t="shared" si="73"/>
        <v>0</v>
      </c>
      <c r="L68" s="66">
        <f t="shared" si="73"/>
        <v>0</v>
      </c>
      <c r="M68" s="66">
        <f t="shared" si="73"/>
        <v>0</v>
      </c>
      <c r="N68" s="66">
        <f t="shared" si="73"/>
        <v>0</v>
      </c>
      <c r="O68" s="66">
        <f t="shared" si="73"/>
        <v>0</v>
      </c>
      <c r="P68" s="66">
        <f t="shared" si="73"/>
        <v>0</v>
      </c>
      <c r="Q68" s="66">
        <f t="shared" si="73"/>
        <v>0</v>
      </c>
      <c r="R68" s="66">
        <f t="shared" si="73"/>
        <v>0</v>
      </c>
      <c r="S68" s="66">
        <f t="shared" si="73"/>
        <v>0</v>
      </c>
      <c r="T68" s="66">
        <f t="shared" si="73"/>
        <v>0</v>
      </c>
      <c r="U68" s="66">
        <f t="shared" si="73"/>
        <v>0</v>
      </c>
      <c r="V68" s="66">
        <f t="shared" si="73"/>
        <v>0</v>
      </c>
      <c r="W68" s="66">
        <f t="shared" si="73"/>
        <v>0</v>
      </c>
      <c r="X68" s="66">
        <f t="shared" si="73"/>
        <v>0</v>
      </c>
      <c r="Y68" s="66">
        <f t="shared" si="73"/>
        <v>0</v>
      </c>
      <c r="Z68" s="66">
        <f t="shared" si="73"/>
        <v>0</v>
      </c>
      <c r="AA68" s="66">
        <f t="shared" si="73"/>
        <v>0</v>
      </c>
      <c r="AB68" s="66">
        <f t="shared" si="73"/>
        <v>0</v>
      </c>
      <c r="AC68" s="66">
        <f t="shared" si="73"/>
        <v>0</v>
      </c>
      <c r="AD68" s="66">
        <f t="shared" si="73"/>
        <v>0</v>
      </c>
      <c r="AE68" s="66">
        <f t="shared" si="73"/>
        <v>0</v>
      </c>
      <c r="AF68" s="66">
        <f t="shared" si="73"/>
        <v>0</v>
      </c>
      <c r="AG68" s="66">
        <f t="shared" si="73"/>
        <v>0</v>
      </c>
      <c r="AH68" s="66">
        <f t="shared" si="73"/>
        <v>0</v>
      </c>
      <c r="AI68" s="66">
        <f t="shared" si="73"/>
        <v>0</v>
      </c>
      <c r="AJ68" s="66">
        <f t="shared" si="73"/>
        <v>0</v>
      </c>
      <c r="AK68" s="66">
        <f t="shared" si="73"/>
        <v>0</v>
      </c>
    </row>
    <row r="69" spans="1:37" s="11" customFormat="1" ht="50.1" customHeight="1" x14ac:dyDescent="0.25">
      <c r="A69" s="67" t="s">
        <v>171</v>
      </c>
      <c r="B69" s="68" t="s">
        <v>172</v>
      </c>
      <c r="C69" s="69" t="s">
        <v>173</v>
      </c>
      <c r="D69" s="70">
        <v>0</v>
      </c>
      <c r="E69" s="70">
        <v>0</v>
      </c>
      <c r="F69" s="70">
        <v>0</v>
      </c>
      <c r="G69" s="70">
        <v>0</v>
      </c>
      <c r="H69" s="70">
        <v>0</v>
      </c>
      <c r="I69" s="70">
        <v>0</v>
      </c>
      <c r="J69" s="70">
        <v>0</v>
      </c>
      <c r="K69" s="70">
        <v>0</v>
      </c>
      <c r="L69" s="70">
        <v>0</v>
      </c>
      <c r="M69" s="70">
        <v>0</v>
      </c>
      <c r="N69" s="70">
        <v>0</v>
      </c>
      <c r="O69" s="70">
        <v>0</v>
      </c>
      <c r="P69" s="70">
        <v>0</v>
      </c>
      <c r="Q69" s="70">
        <v>0</v>
      </c>
      <c r="R69" s="70">
        <v>0</v>
      </c>
      <c r="S69" s="70">
        <v>0</v>
      </c>
      <c r="T69" s="70">
        <v>0</v>
      </c>
      <c r="U69" s="70">
        <v>0</v>
      </c>
      <c r="V69" s="70">
        <v>0</v>
      </c>
      <c r="W69" s="70">
        <v>0</v>
      </c>
      <c r="X69" s="70">
        <v>0</v>
      </c>
      <c r="Y69" s="70">
        <v>0</v>
      </c>
      <c r="Z69" s="70">
        <v>0</v>
      </c>
      <c r="AA69" s="70">
        <v>0</v>
      </c>
      <c r="AB69" s="70">
        <v>0</v>
      </c>
      <c r="AC69" s="70">
        <v>0</v>
      </c>
      <c r="AD69" s="70">
        <v>0</v>
      </c>
      <c r="AE69" s="70">
        <v>0</v>
      </c>
      <c r="AF69" s="70">
        <v>0</v>
      </c>
      <c r="AG69" s="70">
        <v>0</v>
      </c>
      <c r="AH69" s="70">
        <v>0</v>
      </c>
      <c r="AI69" s="70">
        <v>0</v>
      </c>
      <c r="AJ69" s="70">
        <v>0</v>
      </c>
      <c r="AK69" s="70">
        <v>0</v>
      </c>
    </row>
    <row r="70" spans="1:37" s="13" customFormat="1" ht="50.1" customHeight="1" collapsed="1" x14ac:dyDescent="0.25">
      <c r="A70" s="43" t="s">
        <v>174</v>
      </c>
      <c r="B70" s="40" t="s">
        <v>175</v>
      </c>
      <c r="C70" s="42" t="s">
        <v>67</v>
      </c>
      <c r="D70" s="73">
        <f>D71+D72</f>
        <v>0</v>
      </c>
      <c r="E70" s="73">
        <v>0</v>
      </c>
      <c r="F70" s="73">
        <f t="shared" ref="F70:AJ70" si="74">F71+F72</f>
        <v>0</v>
      </c>
      <c r="G70" s="73">
        <v>0</v>
      </c>
      <c r="H70" s="73">
        <f t="shared" si="74"/>
        <v>0</v>
      </c>
      <c r="I70" s="73">
        <v>0</v>
      </c>
      <c r="J70" s="73">
        <f t="shared" si="74"/>
        <v>0</v>
      </c>
      <c r="K70" s="73">
        <v>0</v>
      </c>
      <c r="L70" s="73">
        <f t="shared" si="74"/>
        <v>0</v>
      </c>
      <c r="M70" s="73">
        <v>0</v>
      </c>
      <c r="N70" s="73">
        <f t="shared" si="74"/>
        <v>0</v>
      </c>
      <c r="O70" s="73">
        <v>0</v>
      </c>
      <c r="P70" s="73">
        <f t="shared" si="74"/>
        <v>0</v>
      </c>
      <c r="Q70" s="73">
        <v>0</v>
      </c>
      <c r="R70" s="73">
        <f t="shared" si="74"/>
        <v>0</v>
      </c>
      <c r="S70" s="73">
        <v>0</v>
      </c>
      <c r="T70" s="73">
        <f t="shared" si="74"/>
        <v>0</v>
      </c>
      <c r="U70" s="73">
        <v>0</v>
      </c>
      <c r="V70" s="73">
        <f t="shared" si="74"/>
        <v>0</v>
      </c>
      <c r="W70" s="73">
        <v>0</v>
      </c>
      <c r="X70" s="73">
        <f t="shared" si="74"/>
        <v>0</v>
      </c>
      <c r="Y70" s="73">
        <v>0</v>
      </c>
      <c r="Z70" s="73">
        <f t="shared" si="74"/>
        <v>0</v>
      </c>
      <c r="AA70" s="73">
        <v>0</v>
      </c>
      <c r="AB70" s="73">
        <f t="shared" si="74"/>
        <v>0</v>
      </c>
      <c r="AC70" s="73">
        <v>0</v>
      </c>
      <c r="AD70" s="73">
        <f t="shared" si="74"/>
        <v>0</v>
      </c>
      <c r="AE70" s="73">
        <v>0</v>
      </c>
      <c r="AF70" s="73">
        <f t="shared" si="74"/>
        <v>0</v>
      </c>
      <c r="AG70" s="73">
        <v>0</v>
      </c>
      <c r="AH70" s="73">
        <f t="shared" si="74"/>
        <v>0</v>
      </c>
      <c r="AI70" s="73">
        <v>0</v>
      </c>
      <c r="AJ70" s="73">
        <f t="shared" si="74"/>
        <v>0</v>
      </c>
      <c r="AK70" s="73">
        <v>0</v>
      </c>
    </row>
    <row r="71" spans="1:37" s="13" customFormat="1" ht="50.1" customHeight="1" x14ac:dyDescent="0.25">
      <c r="A71" s="43" t="s">
        <v>176</v>
      </c>
      <c r="B71" s="40" t="s">
        <v>177</v>
      </c>
      <c r="C71" s="42" t="s">
        <v>67</v>
      </c>
      <c r="D71" s="73">
        <v>0</v>
      </c>
      <c r="E71" s="73">
        <v>0</v>
      </c>
      <c r="F71" s="73">
        <v>0</v>
      </c>
      <c r="G71" s="73">
        <v>0</v>
      </c>
      <c r="H71" s="73">
        <v>0</v>
      </c>
      <c r="I71" s="73">
        <v>0</v>
      </c>
      <c r="J71" s="73">
        <v>0</v>
      </c>
      <c r="K71" s="73">
        <v>0</v>
      </c>
      <c r="L71" s="73">
        <v>0</v>
      </c>
      <c r="M71" s="73">
        <v>0</v>
      </c>
      <c r="N71" s="73">
        <v>0</v>
      </c>
      <c r="O71" s="73">
        <v>0</v>
      </c>
      <c r="P71" s="73">
        <v>0</v>
      </c>
      <c r="Q71" s="73">
        <v>0</v>
      </c>
      <c r="R71" s="73">
        <v>0</v>
      </c>
      <c r="S71" s="73">
        <v>0</v>
      </c>
      <c r="T71" s="73">
        <v>0</v>
      </c>
      <c r="U71" s="73">
        <v>0</v>
      </c>
      <c r="V71" s="73">
        <v>0</v>
      </c>
      <c r="W71" s="73">
        <v>0</v>
      </c>
      <c r="X71" s="73">
        <v>0</v>
      </c>
      <c r="Y71" s="73">
        <v>0</v>
      </c>
      <c r="Z71" s="73">
        <v>0</v>
      </c>
      <c r="AA71" s="73">
        <v>0</v>
      </c>
      <c r="AB71" s="73">
        <v>0</v>
      </c>
      <c r="AC71" s="73">
        <v>0</v>
      </c>
      <c r="AD71" s="73">
        <v>0</v>
      </c>
      <c r="AE71" s="73">
        <v>0</v>
      </c>
      <c r="AF71" s="73">
        <v>0</v>
      </c>
      <c r="AG71" s="73">
        <v>0</v>
      </c>
      <c r="AH71" s="73">
        <v>0</v>
      </c>
      <c r="AI71" s="73">
        <v>0</v>
      </c>
      <c r="AJ71" s="73">
        <v>0</v>
      </c>
      <c r="AK71" s="73">
        <v>0</v>
      </c>
    </row>
    <row r="72" spans="1:37" s="13" customFormat="1" ht="50.1" customHeight="1" x14ac:dyDescent="0.25">
      <c r="A72" s="43" t="s">
        <v>178</v>
      </c>
      <c r="B72" s="40" t="s">
        <v>179</v>
      </c>
      <c r="C72" s="42" t="s">
        <v>67</v>
      </c>
      <c r="D72" s="73">
        <v>0</v>
      </c>
      <c r="E72" s="73">
        <v>0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73">
        <v>0</v>
      </c>
      <c r="L72" s="73">
        <v>0</v>
      </c>
      <c r="M72" s="73">
        <v>0</v>
      </c>
      <c r="N72" s="73">
        <v>0</v>
      </c>
      <c r="O72" s="73">
        <v>0</v>
      </c>
      <c r="P72" s="73">
        <v>0</v>
      </c>
      <c r="Q72" s="73">
        <v>0</v>
      </c>
      <c r="R72" s="73">
        <v>0</v>
      </c>
      <c r="S72" s="73">
        <v>0</v>
      </c>
      <c r="T72" s="73">
        <v>0</v>
      </c>
      <c r="U72" s="73">
        <v>0</v>
      </c>
      <c r="V72" s="73">
        <v>0</v>
      </c>
      <c r="W72" s="73">
        <v>0</v>
      </c>
      <c r="X72" s="73">
        <v>0</v>
      </c>
      <c r="Y72" s="73">
        <v>0</v>
      </c>
      <c r="Z72" s="73">
        <v>0</v>
      </c>
      <c r="AA72" s="73">
        <v>0</v>
      </c>
      <c r="AB72" s="73">
        <v>0</v>
      </c>
      <c r="AC72" s="73">
        <v>0</v>
      </c>
      <c r="AD72" s="73">
        <v>0</v>
      </c>
      <c r="AE72" s="73">
        <v>0</v>
      </c>
      <c r="AF72" s="73">
        <v>0</v>
      </c>
      <c r="AG72" s="73">
        <v>0</v>
      </c>
      <c r="AH72" s="73">
        <v>0</v>
      </c>
      <c r="AI72" s="73">
        <v>0</v>
      </c>
      <c r="AJ72" s="73">
        <v>0</v>
      </c>
      <c r="AK72" s="73">
        <v>0</v>
      </c>
    </row>
    <row r="73" spans="1:37" s="13" customFormat="1" ht="50.1" customHeight="1" collapsed="1" x14ac:dyDescent="0.25">
      <c r="A73" s="48" t="s">
        <v>180</v>
      </c>
      <c r="B73" s="45" t="s">
        <v>181</v>
      </c>
      <c r="C73" s="47" t="s">
        <v>67</v>
      </c>
      <c r="D73" s="74">
        <f>D74+D76</f>
        <v>0</v>
      </c>
      <c r="E73" s="74">
        <f t="shared" ref="E73:AK73" si="75">E74+E76</f>
        <v>0</v>
      </c>
      <c r="F73" s="74">
        <f t="shared" si="75"/>
        <v>0</v>
      </c>
      <c r="G73" s="74">
        <f t="shared" si="75"/>
        <v>0</v>
      </c>
      <c r="H73" s="74">
        <f t="shared" si="75"/>
        <v>0</v>
      </c>
      <c r="I73" s="74">
        <f t="shared" si="75"/>
        <v>0.6</v>
      </c>
      <c r="J73" s="74">
        <f t="shared" si="75"/>
        <v>0</v>
      </c>
      <c r="K73" s="74">
        <f t="shared" si="75"/>
        <v>0</v>
      </c>
      <c r="L73" s="74">
        <f t="shared" si="75"/>
        <v>0</v>
      </c>
      <c r="M73" s="74">
        <f t="shared" si="75"/>
        <v>0</v>
      </c>
      <c r="N73" s="74">
        <f t="shared" si="75"/>
        <v>0</v>
      </c>
      <c r="O73" s="74">
        <f t="shared" si="75"/>
        <v>0</v>
      </c>
      <c r="P73" s="74">
        <f t="shared" si="75"/>
        <v>0</v>
      </c>
      <c r="Q73" s="74">
        <f t="shared" si="75"/>
        <v>0</v>
      </c>
      <c r="R73" s="74">
        <f t="shared" si="75"/>
        <v>0</v>
      </c>
      <c r="S73" s="74">
        <f t="shared" si="75"/>
        <v>0</v>
      </c>
      <c r="T73" s="74">
        <f t="shared" si="75"/>
        <v>0</v>
      </c>
      <c r="U73" s="74">
        <f t="shared" si="75"/>
        <v>0</v>
      </c>
      <c r="V73" s="74">
        <f t="shared" si="75"/>
        <v>0</v>
      </c>
      <c r="W73" s="74">
        <f t="shared" si="75"/>
        <v>0</v>
      </c>
      <c r="X73" s="74">
        <f t="shared" si="75"/>
        <v>0</v>
      </c>
      <c r="Y73" s="74">
        <f t="shared" si="75"/>
        <v>0</v>
      </c>
      <c r="Z73" s="74">
        <f t="shared" si="75"/>
        <v>0</v>
      </c>
      <c r="AA73" s="74">
        <f t="shared" si="75"/>
        <v>0</v>
      </c>
      <c r="AB73" s="74">
        <f t="shared" si="75"/>
        <v>0</v>
      </c>
      <c r="AC73" s="74">
        <f t="shared" si="75"/>
        <v>0</v>
      </c>
      <c r="AD73" s="74">
        <f t="shared" si="75"/>
        <v>0</v>
      </c>
      <c r="AE73" s="74">
        <f t="shared" si="75"/>
        <v>0</v>
      </c>
      <c r="AF73" s="74">
        <f t="shared" si="75"/>
        <v>0</v>
      </c>
      <c r="AG73" s="74">
        <f t="shared" si="75"/>
        <v>0</v>
      </c>
      <c r="AH73" s="74">
        <f t="shared" si="75"/>
        <v>0</v>
      </c>
      <c r="AI73" s="74">
        <f t="shared" si="75"/>
        <v>0</v>
      </c>
      <c r="AJ73" s="74">
        <f t="shared" si="75"/>
        <v>0</v>
      </c>
      <c r="AK73" s="74">
        <f t="shared" si="75"/>
        <v>0</v>
      </c>
    </row>
    <row r="74" spans="1:37" s="13" customFormat="1" ht="50.1" customHeight="1" x14ac:dyDescent="0.25">
      <c r="A74" s="48" t="s">
        <v>182</v>
      </c>
      <c r="B74" s="45" t="s">
        <v>183</v>
      </c>
      <c r="C74" s="47" t="s">
        <v>67</v>
      </c>
      <c r="D74" s="74">
        <v>0</v>
      </c>
      <c r="E74" s="74">
        <v>0</v>
      </c>
      <c r="F74" s="74">
        <f>F75</f>
        <v>0</v>
      </c>
      <c r="G74" s="74">
        <f t="shared" ref="G74:AK74" si="76">G75</f>
        <v>0</v>
      </c>
      <c r="H74" s="74">
        <f t="shared" si="76"/>
        <v>0</v>
      </c>
      <c r="I74" s="74">
        <f t="shared" si="76"/>
        <v>0.6</v>
      </c>
      <c r="J74" s="74">
        <f t="shared" si="76"/>
        <v>0</v>
      </c>
      <c r="K74" s="74">
        <f t="shared" si="76"/>
        <v>0</v>
      </c>
      <c r="L74" s="74">
        <f t="shared" si="76"/>
        <v>0</v>
      </c>
      <c r="M74" s="74">
        <f t="shared" si="76"/>
        <v>0</v>
      </c>
      <c r="N74" s="74">
        <f t="shared" si="76"/>
        <v>0</v>
      </c>
      <c r="O74" s="74">
        <f t="shared" si="76"/>
        <v>0</v>
      </c>
      <c r="P74" s="74">
        <f t="shared" si="76"/>
        <v>0</v>
      </c>
      <c r="Q74" s="74">
        <f t="shared" si="76"/>
        <v>0</v>
      </c>
      <c r="R74" s="74">
        <f t="shared" si="76"/>
        <v>0</v>
      </c>
      <c r="S74" s="74">
        <f t="shared" si="76"/>
        <v>0</v>
      </c>
      <c r="T74" s="74">
        <f t="shared" si="76"/>
        <v>0</v>
      </c>
      <c r="U74" s="74">
        <f t="shared" si="76"/>
        <v>0</v>
      </c>
      <c r="V74" s="74">
        <f t="shared" si="76"/>
        <v>0</v>
      </c>
      <c r="W74" s="74">
        <f t="shared" si="76"/>
        <v>0</v>
      </c>
      <c r="X74" s="74">
        <f t="shared" si="76"/>
        <v>0</v>
      </c>
      <c r="Y74" s="74">
        <f t="shared" si="76"/>
        <v>0</v>
      </c>
      <c r="Z74" s="74">
        <f t="shared" si="76"/>
        <v>0</v>
      </c>
      <c r="AA74" s="74">
        <f t="shared" si="76"/>
        <v>0</v>
      </c>
      <c r="AB74" s="74">
        <f t="shared" si="76"/>
        <v>0</v>
      </c>
      <c r="AC74" s="74">
        <f t="shared" si="76"/>
        <v>0</v>
      </c>
      <c r="AD74" s="74">
        <f t="shared" si="76"/>
        <v>0</v>
      </c>
      <c r="AE74" s="74">
        <f t="shared" si="76"/>
        <v>0</v>
      </c>
      <c r="AF74" s="74">
        <f t="shared" si="76"/>
        <v>0</v>
      </c>
      <c r="AG74" s="74">
        <f t="shared" si="76"/>
        <v>0</v>
      </c>
      <c r="AH74" s="74">
        <f t="shared" si="76"/>
        <v>0</v>
      </c>
      <c r="AI74" s="74">
        <f t="shared" si="76"/>
        <v>0</v>
      </c>
      <c r="AJ74" s="74">
        <f t="shared" si="76"/>
        <v>0</v>
      </c>
      <c r="AK74" s="74">
        <f t="shared" si="76"/>
        <v>0</v>
      </c>
    </row>
    <row r="75" spans="1:37" s="11" customFormat="1" ht="50.1" customHeight="1" x14ac:dyDescent="0.25">
      <c r="A75" s="75" t="s">
        <v>221</v>
      </c>
      <c r="B75" s="76" t="s">
        <v>213</v>
      </c>
      <c r="C75" s="77" t="s">
        <v>222</v>
      </c>
      <c r="D75" s="78">
        <v>0</v>
      </c>
      <c r="E75" s="78">
        <v>0</v>
      </c>
      <c r="F75" s="78">
        <v>0</v>
      </c>
      <c r="G75" s="78">
        <v>0</v>
      </c>
      <c r="H75" s="78">
        <v>0</v>
      </c>
      <c r="I75" s="71">
        <v>0.6</v>
      </c>
      <c r="J75" s="78">
        <v>0</v>
      </c>
      <c r="K75" s="78">
        <v>0</v>
      </c>
      <c r="L75" s="78">
        <v>0</v>
      </c>
      <c r="M75" s="78">
        <v>0</v>
      </c>
      <c r="N75" s="78">
        <v>0</v>
      </c>
      <c r="O75" s="78">
        <v>0</v>
      </c>
      <c r="P75" s="78">
        <v>0</v>
      </c>
      <c r="Q75" s="78">
        <v>0</v>
      </c>
      <c r="R75" s="78">
        <v>0</v>
      </c>
      <c r="S75" s="78">
        <v>0</v>
      </c>
      <c r="T75" s="78">
        <v>0</v>
      </c>
      <c r="U75" s="78">
        <v>0</v>
      </c>
      <c r="V75" s="78">
        <v>0</v>
      </c>
      <c r="W75" s="78">
        <v>0</v>
      </c>
      <c r="X75" s="78">
        <v>0</v>
      </c>
      <c r="Y75" s="78">
        <v>0</v>
      </c>
      <c r="Z75" s="78">
        <v>0</v>
      </c>
      <c r="AA75" s="78">
        <v>0</v>
      </c>
      <c r="AB75" s="78">
        <v>0</v>
      </c>
      <c r="AC75" s="78">
        <v>0</v>
      </c>
      <c r="AD75" s="78">
        <v>0</v>
      </c>
      <c r="AE75" s="78">
        <v>0</v>
      </c>
      <c r="AF75" s="78">
        <v>0</v>
      </c>
      <c r="AG75" s="78">
        <v>0</v>
      </c>
      <c r="AH75" s="78">
        <v>0</v>
      </c>
      <c r="AI75" s="78">
        <v>0</v>
      </c>
      <c r="AJ75" s="78">
        <v>0</v>
      </c>
      <c r="AK75" s="78">
        <v>0</v>
      </c>
    </row>
    <row r="76" spans="1:37" s="13" customFormat="1" ht="50.1" customHeight="1" x14ac:dyDescent="0.25">
      <c r="A76" s="48" t="s">
        <v>184</v>
      </c>
      <c r="B76" s="45" t="s">
        <v>185</v>
      </c>
      <c r="C76" s="47" t="s">
        <v>67</v>
      </c>
      <c r="D76" s="74">
        <v>0</v>
      </c>
      <c r="E76" s="74">
        <v>0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74">
        <v>0</v>
      </c>
      <c r="L76" s="74">
        <v>0</v>
      </c>
      <c r="M76" s="74">
        <v>0</v>
      </c>
      <c r="N76" s="74">
        <v>0</v>
      </c>
      <c r="O76" s="74">
        <v>0</v>
      </c>
      <c r="P76" s="74">
        <v>0</v>
      </c>
      <c r="Q76" s="74">
        <v>0</v>
      </c>
      <c r="R76" s="74">
        <v>0</v>
      </c>
      <c r="S76" s="74">
        <v>0</v>
      </c>
      <c r="T76" s="74">
        <v>0</v>
      </c>
      <c r="U76" s="74">
        <v>0</v>
      </c>
      <c r="V76" s="74">
        <v>0</v>
      </c>
      <c r="W76" s="74">
        <v>0</v>
      </c>
      <c r="X76" s="74">
        <v>0</v>
      </c>
      <c r="Y76" s="74">
        <v>0</v>
      </c>
      <c r="Z76" s="74">
        <v>0</v>
      </c>
      <c r="AA76" s="74">
        <v>0</v>
      </c>
      <c r="AB76" s="74">
        <v>0</v>
      </c>
      <c r="AC76" s="74">
        <v>0</v>
      </c>
      <c r="AD76" s="74">
        <v>0</v>
      </c>
      <c r="AE76" s="74">
        <v>0</v>
      </c>
      <c r="AF76" s="74">
        <v>0</v>
      </c>
      <c r="AG76" s="74">
        <v>0</v>
      </c>
      <c r="AH76" s="74">
        <v>0</v>
      </c>
      <c r="AI76" s="74">
        <v>0</v>
      </c>
      <c r="AJ76" s="74">
        <v>0</v>
      </c>
      <c r="AK76" s="74">
        <v>0</v>
      </c>
    </row>
    <row r="77" spans="1:37" s="13" customFormat="1" ht="50.1" hidden="1" customHeight="1" x14ac:dyDescent="0.25">
      <c r="A77" s="28" t="s">
        <v>186</v>
      </c>
      <c r="B77" s="25" t="s">
        <v>187</v>
      </c>
      <c r="C77" s="27" t="s">
        <v>188</v>
      </c>
      <c r="D77" s="79">
        <v>0</v>
      </c>
      <c r="E77" s="79">
        <v>0</v>
      </c>
      <c r="F77" s="79">
        <v>0</v>
      </c>
      <c r="G77" s="79">
        <v>0</v>
      </c>
      <c r="H77" s="79">
        <v>0</v>
      </c>
      <c r="I77" s="79">
        <v>0</v>
      </c>
      <c r="J77" s="79">
        <v>0</v>
      </c>
      <c r="K77" s="79">
        <v>0</v>
      </c>
      <c r="L77" s="79">
        <v>0</v>
      </c>
      <c r="M77" s="79">
        <v>0</v>
      </c>
      <c r="N77" s="79">
        <v>0</v>
      </c>
      <c r="O77" s="79">
        <v>0</v>
      </c>
      <c r="P77" s="79">
        <v>0</v>
      </c>
      <c r="Q77" s="79">
        <v>0</v>
      </c>
      <c r="R77" s="79">
        <v>0</v>
      </c>
      <c r="S77" s="79">
        <v>0</v>
      </c>
      <c r="T77" s="79">
        <v>0</v>
      </c>
      <c r="U77" s="79">
        <v>0</v>
      </c>
      <c r="V77" s="79">
        <v>0</v>
      </c>
      <c r="W77" s="79">
        <v>0</v>
      </c>
      <c r="X77" s="79">
        <v>0</v>
      </c>
      <c r="Y77" s="79">
        <v>0</v>
      </c>
      <c r="Z77" s="79">
        <v>0</v>
      </c>
      <c r="AA77" s="79">
        <v>0</v>
      </c>
      <c r="AB77" s="79">
        <v>0</v>
      </c>
      <c r="AC77" s="79">
        <v>0</v>
      </c>
      <c r="AD77" s="79">
        <v>0</v>
      </c>
      <c r="AE77" s="79">
        <v>0</v>
      </c>
      <c r="AF77" s="79">
        <v>0</v>
      </c>
      <c r="AG77" s="79">
        <v>0</v>
      </c>
      <c r="AH77" s="79">
        <v>0</v>
      </c>
      <c r="AI77" s="79">
        <v>0</v>
      </c>
      <c r="AJ77" s="79">
        <v>0</v>
      </c>
      <c r="AK77" s="79">
        <v>0</v>
      </c>
    </row>
    <row r="78" spans="1:37" s="13" customFormat="1" ht="50.1" hidden="1" customHeight="1" x14ac:dyDescent="0.25">
      <c r="A78" s="28" t="s">
        <v>189</v>
      </c>
      <c r="B78" s="25" t="s">
        <v>190</v>
      </c>
      <c r="C78" s="27" t="s">
        <v>191</v>
      </c>
      <c r="D78" s="79">
        <v>0</v>
      </c>
      <c r="E78" s="79">
        <v>0</v>
      </c>
      <c r="F78" s="79">
        <v>0</v>
      </c>
      <c r="G78" s="79">
        <v>0</v>
      </c>
      <c r="H78" s="79">
        <v>0</v>
      </c>
      <c r="I78" s="79">
        <v>0</v>
      </c>
      <c r="J78" s="79">
        <v>0</v>
      </c>
      <c r="K78" s="79">
        <v>0</v>
      </c>
      <c r="L78" s="79">
        <v>0</v>
      </c>
      <c r="M78" s="79">
        <v>0</v>
      </c>
      <c r="N78" s="79">
        <v>0</v>
      </c>
      <c r="O78" s="79">
        <v>0</v>
      </c>
      <c r="P78" s="79">
        <v>0</v>
      </c>
      <c r="Q78" s="79">
        <v>0</v>
      </c>
      <c r="R78" s="79">
        <v>0</v>
      </c>
      <c r="S78" s="79">
        <v>0</v>
      </c>
      <c r="T78" s="79">
        <v>0</v>
      </c>
      <c r="U78" s="79">
        <v>0</v>
      </c>
      <c r="V78" s="79">
        <v>0</v>
      </c>
      <c r="W78" s="79">
        <v>0</v>
      </c>
      <c r="X78" s="79">
        <v>0</v>
      </c>
      <c r="Y78" s="79">
        <v>0</v>
      </c>
      <c r="Z78" s="79">
        <v>0</v>
      </c>
      <c r="AA78" s="79">
        <v>0</v>
      </c>
      <c r="AB78" s="79">
        <v>0</v>
      </c>
      <c r="AC78" s="79">
        <v>0</v>
      </c>
      <c r="AD78" s="79">
        <v>0</v>
      </c>
      <c r="AE78" s="79">
        <v>0</v>
      </c>
      <c r="AF78" s="79">
        <v>0</v>
      </c>
      <c r="AG78" s="79">
        <v>0</v>
      </c>
      <c r="AH78" s="79">
        <v>0</v>
      </c>
      <c r="AI78" s="79">
        <v>0</v>
      </c>
      <c r="AJ78" s="79">
        <v>0</v>
      </c>
      <c r="AK78" s="79">
        <v>0</v>
      </c>
    </row>
    <row r="79" spans="1:37" s="13" customFormat="1" ht="50.1" customHeight="1" x14ac:dyDescent="0.25">
      <c r="A79" s="53" t="s">
        <v>192</v>
      </c>
      <c r="B79" s="50" t="s">
        <v>193</v>
      </c>
      <c r="C79" s="52" t="s">
        <v>67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80">
        <v>0</v>
      </c>
      <c r="AI79" s="80">
        <v>0</v>
      </c>
      <c r="AJ79" s="80">
        <v>0</v>
      </c>
      <c r="AK79" s="81">
        <v>0</v>
      </c>
    </row>
    <row r="80" spans="1:37" s="13" customFormat="1" ht="47.25" customHeight="1" collapsed="1" x14ac:dyDescent="0.25">
      <c r="A80" s="54" t="s">
        <v>194</v>
      </c>
      <c r="B80" s="55" t="s">
        <v>195</v>
      </c>
      <c r="C80" s="56" t="s">
        <v>67</v>
      </c>
      <c r="D80" s="81">
        <f>D81+D82+D83</f>
        <v>0</v>
      </c>
      <c r="E80" s="81">
        <v>0</v>
      </c>
      <c r="F80" s="81">
        <f>F81+F82+F83+F84</f>
        <v>0</v>
      </c>
      <c r="G80" s="81">
        <f t="shared" ref="G80:AK80" si="77">G81+G82+G83+G84</f>
        <v>0</v>
      </c>
      <c r="H80" s="81">
        <f t="shared" si="77"/>
        <v>0</v>
      </c>
      <c r="I80" s="81">
        <f t="shared" si="77"/>
        <v>0</v>
      </c>
      <c r="J80" s="81">
        <f t="shared" si="77"/>
        <v>0</v>
      </c>
      <c r="K80" s="81">
        <f t="shared" si="77"/>
        <v>0</v>
      </c>
      <c r="L80" s="81">
        <f t="shared" si="77"/>
        <v>0</v>
      </c>
      <c r="M80" s="81">
        <f t="shared" si="77"/>
        <v>0</v>
      </c>
      <c r="N80" s="81">
        <f t="shared" si="77"/>
        <v>0</v>
      </c>
      <c r="O80" s="81">
        <f t="shared" si="77"/>
        <v>0</v>
      </c>
      <c r="P80" s="81">
        <f t="shared" si="77"/>
        <v>0</v>
      </c>
      <c r="Q80" s="81">
        <f t="shared" si="77"/>
        <v>0</v>
      </c>
      <c r="R80" s="81">
        <f t="shared" si="77"/>
        <v>0</v>
      </c>
      <c r="S80" s="81">
        <f t="shared" si="77"/>
        <v>0</v>
      </c>
      <c r="T80" s="81">
        <f t="shared" si="77"/>
        <v>0</v>
      </c>
      <c r="U80" s="81">
        <f t="shared" si="77"/>
        <v>0</v>
      </c>
      <c r="V80" s="81">
        <f t="shared" si="77"/>
        <v>0</v>
      </c>
      <c r="W80" s="81">
        <f t="shared" si="77"/>
        <v>0</v>
      </c>
      <c r="X80" s="81">
        <f t="shared" si="77"/>
        <v>0</v>
      </c>
      <c r="Y80" s="81">
        <f t="shared" si="77"/>
        <v>0</v>
      </c>
      <c r="Z80" s="81">
        <f t="shared" si="77"/>
        <v>0</v>
      </c>
      <c r="AA80" s="81">
        <f t="shared" si="77"/>
        <v>0</v>
      </c>
      <c r="AB80" s="81">
        <f t="shared" si="77"/>
        <v>0</v>
      </c>
      <c r="AC80" s="81">
        <f t="shared" si="77"/>
        <v>0</v>
      </c>
      <c r="AD80" s="81">
        <f t="shared" si="77"/>
        <v>0</v>
      </c>
      <c r="AE80" s="81">
        <f t="shared" si="77"/>
        <v>0</v>
      </c>
      <c r="AF80" s="81">
        <f t="shared" si="77"/>
        <v>2.2115799333333297</v>
      </c>
      <c r="AG80" s="81">
        <f t="shared" si="77"/>
        <v>2.181</v>
      </c>
      <c r="AH80" s="81">
        <f>AH81+AH82+AH83+AH84</f>
        <v>5.6017505555555598</v>
      </c>
      <c r="AI80" s="81">
        <f>AI81+AI82+AI83+AI84</f>
        <v>8.7515536222222305</v>
      </c>
      <c r="AJ80" s="81">
        <f t="shared" si="77"/>
        <v>0</v>
      </c>
      <c r="AK80" s="81">
        <f t="shared" si="77"/>
        <v>0</v>
      </c>
    </row>
    <row r="81" spans="1:37" s="11" customFormat="1" ht="47.25" customHeight="1" x14ac:dyDescent="0.25">
      <c r="A81" s="82" t="s">
        <v>196</v>
      </c>
      <c r="B81" s="83" t="s">
        <v>223</v>
      </c>
      <c r="C81" s="84" t="s">
        <v>197</v>
      </c>
      <c r="D81" s="85">
        <v>0</v>
      </c>
      <c r="E81" s="85">
        <v>0</v>
      </c>
      <c r="F81" s="85">
        <v>0</v>
      </c>
      <c r="G81" s="85">
        <v>0</v>
      </c>
      <c r="H81" s="85">
        <v>0</v>
      </c>
      <c r="I81" s="85">
        <v>0</v>
      </c>
      <c r="J81" s="85">
        <v>0</v>
      </c>
      <c r="K81" s="85">
        <v>0</v>
      </c>
      <c r="L81" s="85">
        <v>0</v>
      </c>
      <c r="M81" s="85">
        <v>0</v>
      </c>
      <c r="N81" s="85">
        <v>0</v>
      </c>
      <c r="O81" s="85">
        <v>0</v>
      </c>
      <c r="P81" s="85">
        <v>0</v>
      </c>
      <c r="Q81" s="85">
        <v>0</v>
      </c>
      <c r="R81" s="85">
        <v>0</v>
      </c>
      <c r="S81" s="85">
        <v>0</v>
      </c>
      <c r="T81" s="85">
        <v>0</v>
      </c>
      <c r="U81" s="85">
        <v>0</v>
      </c>
      <c r="V81" s="85">
        <v>0</v>
      </c>
      <c r="W81" s="85">
        <v>0</v>
      </c>
      <c r="X81" s="85">
        <v>0</v>
      </c>
      <c r="Y81" s="85">
        <v>0</v>
      </c>
      <c r="Z81" s="85">
        <v>0</v>
      </c>
      <c r="AA81" s="85">
        <v>0</v>
      </c>
      <c r="AB81" s="85">
        <v>0</v>
      </c>
      <c r="AC81" s="85">
        <v>0</v>
      </c>
      <c r="AD81" s="85">
        <v>0</v>
      </c>
      <c r="AE81" s="85">
        <v>0</v>
      </c>
      <c r="AF81" s="85">
        <v>0</v>
      </c>
      <c r="AG81" s="85">
        <v>0</v>
      </c>
      <c r="AH81" s="71">
        <v>4.34367555555556</v>
      </c>
      <c r="AI81" s="71">
        <v>3.9905869555555595</v>
      </c>
      <c r="AJ81" s="85">
        <v>0</v>
      </c>
      <c r="AK81" s="85">
        <v>0</v>
      </c>
    </row>
    <row r="82" spans="1:37" s="11" customFormat="1" ht="47.25" customHeight="1" x14ac:dyDescent="0.25">
      <c r="A82" s="82" t="s">
        <v>198</v>
      </c>
      <c r="B82" s="83" t="s">
        <v>199</v>
      </c>
      <c r="C82" s="84" t="s">
        <v>200</v>
      </c>
      <c r="D82" s="85">
        <v>0</v>
      </c>
      <c r="E82" s="85">
        <v>0</v>
      </c>
      <c r="F82" s="85">
        <v>0</v>
      </c>
      <c r="G82" s="85">
        <v>0</v>
      </c>
      <c r="H82" s="85">
        <v>0</v>
      </c>
      <c r="I82" s="85">
        <v>0</v>
      </c>
      <c r="J82" s="85">
        <v>0</v>
      </c>
      <c r="K82" s="85">
        <v>0</v>
      </c>
      <c r="L82" s="85">
        <v>0</v>
      </c>
      <c r="M82" s="85">
        <v>0</v>
      </c>
      <c r="N82" s="85">
        <v>0</v>
      </c>
      <c r="O82" s="85">
        <v>0</v>
      </c>
      <c r="P82" s="85">
        <v>0</v>
      </c>
      <c r="Q82" s="85">
        <v>0</v>
      </c>
      <c r="R82" s="85">
        <v>0</v>
      </c>
      <c r="S82" s="85">
        <v>0</v>
      </c>
      <c r="T82" s="85">
        <v>0</v>
      </c>
      <c r="U82" s="85">
        <v>0</v>
      </c>
      <c r="V82" s="85">
        <v>0</v>
      </c>
      <c r="W82" s="85">
        <v>0</v>
      </c>
      <c r="X82" s="85">
        <v>0</v>
      </c>
      <c r="Y82" s="85">
        <v>0</v>
      </c>
      <c r="Z82" s="85">
        <v>0</v>
      </c>
      <c r="AA82" s="85">
        <v>0</v>
      </c>
      <c r="AB82" s="85">
        <v>0</v>
      </c>
      <c r="AC82" s="85">
        <v>0</v>
      </c>
      <c r="AD82" s="85">
        <v>0</v>
      </c>
      <c r="AE82" s="85">
        <v>0</v>
      </c>
      <c r="AF82" s="85">
        <v>0</v>
      </c>
      <c r="AG82" s="85">
        <v>0</v>
      </c>
      <c r="AH82" s="71">
        <v>1.2580750000000001</v>
      </c>
      <c r="AI82" s="71">
        <v>1.77796666666667</v>
      </c>
      <c r="AJ82" s="85">
        <v>0</v>
      </c>
      <c r="AK82" s="85">
        <v>0</v>
      </c>
    </row>
    <row r="83" spans="1:37" s="11" customFormat="1" ht="47.25" customHeight="1" x14ac:dyDescent="0.25">
      <c r="A83" s="82" t="s">
        <v>201</v>
      </c>
      <c r="B83" s="83" t="s">
        <v>202</v>
      </c>
      <c r="C83" s="84" t="s">
        <v>203</v>
      </c>
      <c r="D83" s="85">
        <v>0</v>
      </c>
      <c r="E83" s="85">
        <v>0</v>
      </c>
      <c r="F83" s="85">
        <v>0</v>
      </c>
      <c r="G83" s="85">
        <v>0</v>
      </c>
      <c r="H83" s="85">
        <v>0</v>
      </c>
      <c r="I83" s="85">
        <v>0</v>
      </c>
      <c r="J83" s="85">
        <v>0</v>
      </c>
      <c r="K83" s="85">
        <v>0</v>
      </c>
      <c r="L83" s="85">
        <v>0</v>
      </c>
      <c r="M83" s="85">
        <v>0</v>
      </c>
      <c r="N83" s="85">
        <v>0</v>
      </c>
      <c r="O83" s="85">
        <v>0</v>
      </c>
      <c r="P83" s="85">
        <v>0</v>
      </c>
      <c r="Q83" s="85">
        <v>0</v>
      </c>
      <c r="R83" s="85">
        <v>0</v>
      </c>
      <c r="S83" s="85">
        <v>0</v>
      </c>
      <c r="T83" s="85">
        <v>0</v>
      </c>
      <c r="U83" s="85">
        <v>0</v>
      </c>
      <c r="V83" s="85">
        <v>0</v>
      </c>
      <c r="W83" s="85">
        <v>0</v>
      </c>
      <c r="X83" s="85">
        <v>0</v>
      </c>
      <c r="Y83" s="85">
        <v>0</v>
      </c>
      <c r="Z83" s="85">
        <v>0</v>
      </c>
      <c r="AA83" s="85">
        <v>0</v>
      </c>
      <c r="AB83" s="85">
        <v>0</v>
      </c>
      <c r="AC83" s="85">
        <v>0</v>
      </c>
      <c r="AD83" s="85">
        <v>0</v>
      </c>
      <c r="AE83" s="85">
        <v>0</v>
      </c>
      <c r="AF83" s="71">
        <v>2.2115799333333297</v>
      </c>
      <c r="AG83" s="71">
        <v>2.181</v>
      </c>
      <c r="AH83" s="85">
        <v>0</v>
      </c>
      <c r="AI83" s="85">
        <v>0</v>
      </c>
      <c r="AJ83" s="85">
        <v>0</v>
      </c>
      <c r="AK83" s="85">
        <v>0</v>
      </c>
    </row>
    <row r="84" spans="1:37" s="12" customFormat="1" x14ac:dyDescent="0.25">
      <c r="A84" s="82" t="s">
        <v>224</v>
      </c>
      <c r="B84" s="83" t="s">
        <v>232</v>
      </c>
      <c r="C84" s="84" t="s">
        <v>226</v>
      </c>
      <c r="D84" s="85">
        <v>0</v>
      </c>
      <c r="E84" s="85">
        <v>0</v>
      </c>
      <c r="F84" s="85">
        <v>0</v>
      </c>
      <c r="G84" s="85">
        <v>0</v>
      </c>
      <c r="H84" s="85">
        <v>0</v>
      </c>
      <c r="I84" s="85">
        <v>0</v>
      </c>
      <c r="J84" s="85">
        <v>0</v>
      </c>
      <c r="K84" s="85">
        <v>0</v>
      </c>
      <c r="L84" s="85">
        <v>0</v>
      </c>
      <c r="M84" s="85">
        <v>0</v>
      </c>
      <c r="N84" s="85">
        <v>0</v>
      </c>
      <c r="O84" s="85">
        <v>0</v>
      </c>
      <c r="P84" s="85">
        <v>0</v>
      </c>
      <c r="Q84" s="85">
        <v>0</v>
      </c>
      <c r="R84" s="85">
        <v>0</v>
      </c>
      <c r="S84" s="85">
        <v>0</v>
      </c>
      <c r="T84" s="85">
        <v>0</v>
      </c>
      <c r="U84" s="85">
        <v>0</v>
      </c>
      <c r="V84" s="85">
        <v>0</v>
      </c>
      <c r="W84" s="85">
        <v>0</v>
      </c>
      <c r="X84" s="85">
        <v>0</v>
      </c>
      <c r="Y84" s="85">
        <v>0</v>
      </c>
      <c r="Z84" s="85">
        <v>0</v>
      </c>
      <c r="AA84" s="85">
        <v>0</v>
      </c>
      <c r="AB84" s="85">
        <v>0</v>
      </c>
      <c r="AC84" s="85">
        <v>0</v>
      </c>
      <c r="AD84" s="85">
        <v>0</v>
      </c>
      <c r="AE84" s="85">
        <v>0</v>
      </c>
      <c r="AF84" s="85">
        <v>0</v>
      </c>
      <c r="AG84" s="85">
        <v>0</v>
      </c>
      <c r="AH84" s="85">
        <v>0</v>
      </c>
      <c r="AI84" s="71">
        <v>2.9830000000000001</v>
      </c>
      <c r="AJ84" s="85">
        <v>0</v>
      </c>
      <c r="AK84" s="85">
        <v>0</v>
      </c>
    </row>
    <row r="85" spans="1:37" x14ac:dyDescent="0.25">
      <c r="C85" s="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</row>
    <row r="86" spans="1:37" x14ac:dyDescent="0.25">
      <c r="C86" s="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</row>
  </sheetData>
  <mergeCells count="32">
    <mergeCell ref="A2:AK2"/>
    <mergeCell ref="A3:AK3"/>
    <mergeCell ref="A4:AK4"/>
    <mergeCell ref="A5:AK5"/>
    <mergeCell ref="A6:A9"/>
    <mergeCell ref="B6:B9"/>
    <mergeCell ref="C6:C9"/>
    <mergeCell ref="D6:AK6"/>
    <mergeCell ref="D7:K7"/>
    <mergeCell ref="L7:Q7"/>
    <mergeCell ref="D8:E8"/>
    <mergeCell ref="F8:G8"/>
    <mergeCell ref="H8:I8"/>
    <mergeCell ref="J8:K8"/>
    <mergeCell ref="L8:M8"/>
    <mergeCell ref="R7:U7"/>
    <mergeCell ref="V7:Y7"/>
    <mergeCell ref="Z7:AE7"/>
    <mergeCell ref="AF7:AI7"/>
    <mergeCell ref="AJ7:AK7"/>
    <mergeCell ref="AJ8:AK8"/>
    <mergeCell ref="X8:Y8"/>
    <mergeCell ref="Z8:AA8"/>
    <mergeCell ref="AB8:AC8"/>
    <mergeCell ref="AD8:AE8"/>
    <mergeCell ref="AF8:AG8"/>
    <mergeCell ref="AH8:AI8"/>
    <mergeCell ref="N8:O8"/>
    <mergeCell ref="P8:Q8"/>
    <mergeCell ref="R8:S8"/>
    <mergeCell ref="T8:U8"/>
    <mergeCell ref="V8:W8"/>
  </mergeCells>
  <pageMargins left="0.25" right="0.25" top="0.75" bottom="0.75" header="0.3" footer="0.3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G0628_1127024000399_1.1_0_69_0</vt:lpstr>
      <vt:lpstr>G0628_1127024000399_1.1_0_69_0!Заголовки_для_печати</vt:lpstr>
      <vt:lpstr>G0628_1127024000399_1.1_0_69_0!Область_печати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Филин Евгений</dc:creator>
  <cp:lastModifiedBy>pto1</cp:lastModifiedBy>
  <cp:lastPrinted>2023-02-20T07:31:53Z</cp:lastPrinted>
  <dcterms:created xsi:type="dcterms:W3CDTF">2022-10-27T05:04:58Z</dcterms:created>
  <dcterms:modified xsi:type="dcterms:W3CDTF">2023-02-27T06:48:55Z</dcterms:modified>
</cp:coreProperties>
</file>