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'Лок.См.Расч.Баз.-Инд.Методом'!$22:$22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2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4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2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2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2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2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3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3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3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3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3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3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<sst xmlns="http://schemas.openxmlformats.org/spreadsheetml/2006/main" count="385" uniqueCount="365">
  <si>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</si>
  <si>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</si>
  <si>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</si>
  <si>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</si>
  <si>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</si>
  <si>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</si>
  <si>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</si>
  <si>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</si>
  <si>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</si>
  <si>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</si>
  <si>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</si>
  <si>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</si>
  <si>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</si>
  <si>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</si>
  <si>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</si>
  <si>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</si>
  <si>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</si>
  <si>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</si>
  <si>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</si>
  <si>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</si>
  <si>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</si>
  <si>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</si>
  <si>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</si>
  <si>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</si>
  <si>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</si>
  <si>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</si>
  <si>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</si>
  <si>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</si>
  <si>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</si>
  <si>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</si>
  <si>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</si>
  <si>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</si>
  <si>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</si>
  <si>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</si>
  <si>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</si>
  <si>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</si>
  <si>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</si>
  <si>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</si>
  <si>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</si>
  <si>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</si>
  <si>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</si>
  <si>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</si>
  <si>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</si>
  <si>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</si>
  <si>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</si>
  <si>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</si>
  <si>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</si>
  <si>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</si>
  <si>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</si>
  <si>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</si>
  <si>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</si>
  <si>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</si>
  <si>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</si>
  <si>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</si>
  <si>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</si>
  <si>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</si>
  <si>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</si>
  <si>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</si>
  <si>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</si>
  <si>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</si>
  <si>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</si>
  <si>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</si>
  <si>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</si>
  <si>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</si>
  <si>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</si>
  <si>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</si>
  <si>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</si>
  <si>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</si>
  <si>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</si>
  <si>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</si>
  <si>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</si>
  <si>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</si>
  <si>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</si>
  <si>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</si>
  <si>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</si>
  <si>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</si>
  <si>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</si>
  <si>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</si>
  <si>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</si>
  <si>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</si>
  <si>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</si>
  <si>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</si>
  <si>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</si>
  <si>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</si>
  <si>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</si>
  <si>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</si>
  <si>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</si>
  <si>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</si>
  <si>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</si>
  <si>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</si>
  <si>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</si>
  <si>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</si>
  <si>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</si>
  <si>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</si>
  <si>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</si>
  <si>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</si>
  <si>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</si>
  <si>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</si>
  <si>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</si>
  <si>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</si>
  <si>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</si>
  <si>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</si>
  <si>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</si>
  <si>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</si>
  <si>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</si>
  <si>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</si>
  <si>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</si>
  <si>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</si>
  <si>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</si>
  <si>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</si>
  <si>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</si>
  <si>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</si>
  <si>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</si>
  <si>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</si>
  <si>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</si>
  <si>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</si>
  <si>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</si>
  <si>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</si>
  <si>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</si>
  <si>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</si>
  <si>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</si>
  <si>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</si>
  <si>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</si>
  <si>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</si>
  <si>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</si>
  <si>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</si>
  <si>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</si>
  <si>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</si>
  <si>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</si>
  <si>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</si>
  <si>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</si>
  <si>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</si>
  <si>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</si>
  <si>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</si>
  <si>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</si>
  <si>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</si>
  <si>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</si>
  <si>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</si>
  <si>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</si>
  <si>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</si>
  <si>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</si>
  <si>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</si>
  <si>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</si>
  <si>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</si>
  <si>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</si>
  <si>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</si>
  <si>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</si>
  <si>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</si>
  <si>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</si>
  <si>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</si>
  <si>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</si>
  <si>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</si>
  <si>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</si>
  <si>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</si>
  <si>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</si>
  <si>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</si>
  <si>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</si>
  <si>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</si>
  <si>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</si>
  <si>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</si>
  <si>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</si>
  <si>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</si>
  <si>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</si>
  <si>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</si>
  <si>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</si>
  <si>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</si>
  <si>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</si>
  <si>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</si>
  <si>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</si>
  <si>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</si>
  <si>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</si>
  <si>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</si>
  <si>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</si>
  <si>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</si>
  <si>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</si>
  <si>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</si>
  <si>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</si>
  <si>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</si>
  <si>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</si>
  <si>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</si>
  <si>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</si>
  <si>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</si>
  <si>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</si>
  <si>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</si>
  <si>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</si>
  <si>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</si>
  <si>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</si>
  <si>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</si>
  <si>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</si>
  <si>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</si>
  <si>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</si>
  <si>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</si>
  <si>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</si>
  <si>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</si>
  <si>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</si>
  <si>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</si>
  <si>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</si>
  <si>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</si>
  <si>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</si>
  <si>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</si>
  <si>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</si>
  <si>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</si>
  <si>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</si>
  <si>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</si>
  <si>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</si>
  <si>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</si>
  <si>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</si>
  <si>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</si>
  <si>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</si>
  <si>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</si>
  <si>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</si>
  <si>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</si>
  <si>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</si>
  <si>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</si>
  <si>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</si>
  <si>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</si>
  <si>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</si>
  <si>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</si>
  <si>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</si>
  <si>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</si>
  <si>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</si>
  <si>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</si>
  <si>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</si>
  <si>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</si>
  <si>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</si>
  <si>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</si>
  <si>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</si>
  <si>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</si>
  <si>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</si>
  <si>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</si>
  <si>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</si>
  <si>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</si>
  <si>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</si>
  <si>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</si>
  <si>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</si>
  <si>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</si>
  <si>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</si>
  <si>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</si>
  <si>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</si>
  <si>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</si>
  <si>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</si>
  <si>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</si>
  <si>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</si>
  <si>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</si>
  <si>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</si>
  <si>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</si>
  <si>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</si>
  <si>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</si>
  <si>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</si>
  <si>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</si>
  <si>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</si>
  <si>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</si>
  <si>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</si>
  <si>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</si>
  <si>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</si>
  <si>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</si>
  <si>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</si>
  <si>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</si>
  <si>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</si>
  <si>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</si>
  <si>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</si>
  <si>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</si>
  <si>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</si>
  <si>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</si>
  <si>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</si>
  <si>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</si>
  <si>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</si>
  <si>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</si>
  <si>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</si>
  <si>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</si>
  <si>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</si>
  <si>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</si>
  <si>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</si>
  <si>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</si>
  <si>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</si>
  <si>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</si>
  <si>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</si>
  <si>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</si>
  <si>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</si>
  <si>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</si>
  <si>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</si>
  <si>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</si>
  <si>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</si>
  <si>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</si>
  <si>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</si>
  <si>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</si>
  <si>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</si>
  <si>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</si>
  <si>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</si>
  <si>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</si>
  <si>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</si>
  <si>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</si>
  <si>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</si>
  <si>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</si>
  <si>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</si>
  <si>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</si>
  <si>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</si>
  <si>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</si>
  <si>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</si>
  <si>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</si>
  <si>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</si>
  <si>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</si>
  <si>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</si>
  <si>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</si>
  <si>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</si>
  <si>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</si>
  <si>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</si>
  <si>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</si>
  <si>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</si>
  <si>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</si>
  <si>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</si>
  <si>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</si>
  <si>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</si>
  <si>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Монтажные работы</t>
  </si>
  <si>
    <t>ФЕРм08-02-144-06
-------------------------------
Приказ Минстроя России от 26.12.2019 №876/пр</t>
  </si>
  <si>
    <t xml:space="preserve">Присоединение к зажимам жил проводов или кабелей сечением: до 150 мм2
------------------------------------------------------
100 шт
(Приказ от 04.09.2019 № 519/пр прил.2 табл.2 п.6 Производство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ОЗП=1,35; ЭМ=1,35 к расх.; ЗПМ=1,35; ТЗ=1,35; ТЗМ=1,35)
------------------------------------------------------
НР 97% от ФОТ
СП 51%*0 от ФОТ
 </t>
  </si>
  <si>
    <t>0,03
------------------
3 / 100</t>
  </si>
  <si>
    <t>292,59
------------------
288,32</t>
  </si>
  <si>
    <t xml:space="preserve">4,27
------------------
 </t>
  </si>
  <si>
    <t xml:space="preserve">55.146 Присоединение к зажимам жил проводов или кабелей (4кв. 2021г. ФЕР-2020): ОЗП=27,93; МАТ=8,66 </t>
  </si>
  <si>
    <t>ФЕРм08-02-144-04
-------------------------------
Приказ Минстроя России от 26.12.2019 №876/пр</t>
  </si>
  <si>
    <t xml:space="preserve">Присоединение к зажимам жил проводов или кабелей сечением: до 35 мм2
------------------------------------------------------
100 шт
(Приказ от 04.09.2019 № 519/пр прил.2 табл.2 п.6 Производство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ОЗП=1,35; ЭМ=1,35 к расх.; ЗПМ=1,35; ТЗ=1,35; ТЗМ=1,35)
------------------------------------------------------
НР 97% от ФОТ
СП 51%*0 от ФОТ
 </t>
  </si>
  <si>
    <t>0,06
------------------
6 / 100</t>
  </si>
  <si>
    <t>176,17
------------------
173,6</t>
  </si>
  <si>
    <t xml:space="preserve">2,57
------------------
 </t>
  </si>
  <si>
    <t>Итого прямые затраты по разделу в текущих ценах</t>
  </si>
  <si>
    <t>Накладные расходы</t>
  </si>
  <si>
    <t>Итого по разделу 1 Монтажные работы</t>
  </si>
  <si>
    <t>Раздел 2. Оборудование</t>
  </si>
  <si>
    <t>Технико-коммерческое предложение № SIB710S20008.01 от 31.01.2022 ООО "Таврида Электрик Новосибирск"</t>
  </si>
  <si>
    <t xml:space="preserve">Комплектное распределительное устройство 10 кВ серии Etalon (3 ячейки дополнительно) Цена:4199748,05/1,2/5,49=645134,33
------------------------------------------------------
шт
(Приказ от 04.08.2020 № 421/пр п.92в Заготовительно-складские расходы для оборудования - 1,2% ПЗ=1,2% (ОЗП=1,2%; ЭМ=1,2%; МАТ=1,2%))
 </t>
  </si>
  <si>
    <t xml:space="preserve">645134,33
------------------
 </t>
  </si>
  <si>
    <t xml:space="preserve">Электроэнергетика (4кв. 2021г.); МАТ=5,49 </t>
  </si>
  <si>
    <t xml:space="preserve">
3541787,5</t>
  </si>
  <si>
    <t>Итого по разделу 2 Оборудование</t>
  </si>
  <si>
    <t>Итого прямые затраты по смете в текущих ценах</t>
  </si>
  <si>
    <t>Итоги по смете: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</si>
  <si>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</si>
  <si>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</si>
  <si>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</si>
  <si>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3 596 940,49 * 1,051</t>
  </si>
  <si>
    <t xml:space="preserve">  ВСЕГО по смете</t>
  </si>
  <si>
    <t>Составлен(а) в текущих ценах по состоянию на 2022г.</t>
  </si>
  <si>
    <t>Инвестиционная программа на 2022г.</t>
  </si>
  <si>
    <t>И.о. главного инженера ООО "Электросети"</t>
  </si>
  <si>
    <t>ЛОКАЛЬНЫЙ СМЕТНЫЙ РАСЧЕТ № 02-01-05</t>
  </si>
  <si>
    <t>С.В. Беляев</t>
  </si>
  <si>
    <t>"______"_________________2022г.</t>
  </si>
  <si>
    <t xml:space="preserve">на реконструкцию  РП в западной части города по ул. Пушкина                                                                                                                                        </t>
  </si>
  <si>
    <t xml:space="preserve">       (наименование работ и затрат, наименование стройки, объекта)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</si>
  <si>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</si>
  <si>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"Электросети"______________Е.Ю. Хафизов</t>
  </si>
  <si>
    <t>Основание:  Дефектная ведомость №5</t>
  </si>
  <si>
    <t>ФЕРм08-01-085-02
-------------------------------
Приказ Минстроя России от 26.12.2019 №876/пр</t>
  </si>
  <si>
    <t xml:space="preserve">Монтаж шкафов комплектных распределительных устройств с вакуумным выключателем напряжением 6-10 кВ, на ток до 3200 А
------------------------------------------------------
шт
(Приказ от 04.09.2019 № 519/пр прил.2 табл.2 п.6 Производство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ОЗП=1,35; ЭМ=1,35 к расх.; ЗПМ=1,35; ТЗ=1,35; ТЗМ=1,35)
------------------------------------------------------
НР 97% от ФОТ
СП 51%*0 от ФОТ
 </t>
  </si>
  <si>
    <t>192,17
------------------
150,88</t>
  </si>
  <si>
    <t>39,06
----------------
5,21</t>
  </si>
  <si>
    <t xml:space="preserve">2,24
------------------
 </t>
  </si>
  <si>
    <t xml:space="preserve">55.114 Монтаж шкафов комплектных распределительных устройств с вакуумным выключателем напряжением 6-10 кВ, на ток до 3200 А (4кв. 2021г. ФЕР-2020): ОЗП=27,93; ЭМ=13,98; ЗПМ=27,93; МАТ=8,66 </t>
  </si>
  <si>
    <t>1637,99
-----------------
436,63</t>
  </si>
  <si>
    <t>16,2405
---------------
0,4185</t>
  </si>
  <si>
    <t>48,72
----------------
1,26</t>
  </si>
  <si>
    <t>1637,99
_________
436,63</t>
  </si>
  <si>
    <t>50,75
________
1,26</t>
  </si>
  <si>
    <t>50,75
______
1,26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</si>
</sst>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5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7" fillId="0" borderId="11" xfId="10" applyFont="1" applyBorder="1" applyAlignment="1">
      <alignment horizontal="center"/>
    </xf>
    <xf numFmtId="0" fontId="29" fillId="0" borderId="0" xfId="0" applyFont="1" applyAlignment="1">
      <alignment vertical="top"/>
    </xf>
    <xf numFmtId="0" fontId="24" fillId="0" borderId="0" xfId="10" applyFont="1" applyAlignment="1">
      <alignment horizontal="center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10" applyFont="1" applyBorder="1" applyAlignment="1">
      <alignment vertical="top" wrapText="1"/>
    </xf>
    <xf numFmtId="0" fontId="29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righ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2" fontId="18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" fontId="18" fillId="0" borderId="11" xfId="10" applyNumberFormat="1" applyFont="1" applyBorder="1">
      <alignment horizontal="right" indent="1"/>
    </xf>
    <xf numFmtId="0" fontId="29" fillId="0" borderId="0" xfId="0" applyFont="1" applyAlignment="1">
      <alignment horizontal="left" vertical="top"/>
    </xf>
    <xf numFmtId="0" fontId="29" fillId="0" borderId="11" xfId="10" applyFont="1" applyBorder="1" applyAlignment="1">
      <alignment horizontal="center" vertical="top" wrapText="1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48"/>
  <sheetViews>
    <sheetView showGridLines="0" tabSelected="1" view="pageBreakPreview" zoomScaleNormal="103" zoomScaleSheetLayoutView="100" workbookViewId="0">
      <selection activeCell="I12" sqref="I12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14" x14ac:dyDescent="0.2">
      <c r="A1" s="55"/>
      <c r="B1" s="56"/>
      <c r="C1" s="55"/>
      <c r="D1" s="57"/>
      <c r="E1" s="58"/>
      <c r="F1" s="108" t="s">
        <v>343</v>
      </c>
      <c r="G1" s="58"/>
      <c r="H1" s="59"/>
      <c r="I1" s="55"/>
      <c r="J1" s="55"/>
      <c r="K1" s="55"/>
      <c r="L1" s="55"/>
      <c r="M1" s="55"/>
      <c r="N1" s="60"/>
    </row>
    <row r="2" spans="1:14" ht="15" x14ac:dyDescent="0.2">
      <c r="A2" s="61"/>
      <c r="B2" s="56"/>
      <c r="C2" s="60"/>
      <c r="D2" s="59"/>
      <c r="E2" s="57"/>
      <c r="F2" s="87"/>
      <c r="G2" s="62"/>
      <c r="H2" s="60"/>
      <c r="I2" s="63"/>
      <c r="J2" s="151" t="s">
        <v>295</v>
      </c>
      <c r="K2" s="151"/>
      <c r="L2" s="151"/>
      <c r="M2" s="151"/>
      <c r="N2" s="151"/>
    </row>
    <row r="3" spans="1:14" ht="15" x14ac:dyDescent="0.2">
      <c r="A3" s="88"/>
      <c r="B3" s="60"/>
      <c r="C3" s="60"/>
      <c r="D3" s="60"/>
      <c r="E3" s="55"/>
      <c r="F3" s="55"/>
      <c r="G3" s="55"/>
      <c r="H3" s="55"/>
      <c r="I3" s="55"/>
      <c r="J3" s="109" t="s">
        <v>344</v>
      </c>
      <c r="K3" s="109"/>
      <c r="L3" s="109"/>
      <c r="M3" s="109"/>
      <c r="N3" s="109"/>
    </row>
    <row r="4" spans="1:14" ht="14.25" customHeight="1" x14ac:dyDescent="0.25">
      <c r="A4" s="55"/>
      <c r="B4" s="55"/>
      <c r="C4" s="55"/>
      <c r="D4" s="60"/>
      <c r="E4" s="57"/>
      <c r="F4" s="110" t="s">
        <v>345</v>
      </c>
      <c r="G4" s="55"/>
      <c r="H4" s="60"/>
      <c r="I4" s="55"/>
      <c r="J4" s="111"/>
      <c r="K4" s="112"/>
      <c r="L4" s="111"/>
      <c r="M4" s="111"/>
      <c r="N4" s="113"/>
    </row>
    <row r="5" spans="1:14" ht="15" x14ac:dyDescent="0.25">
      <c r="A5" s="55"/>
      <c r="B5" s="55"/>
      <c r="C5" s="55"/>
      <c r="D5" s="60"/>
      <c r="E5" s="57"/>
      <c r="F5" s="89" t="s">
        <v>81</v>
      </c>
      <c r="G5" s="55"/>
      <c r="H5" s="60"/>
      <c r="I5" s="55"/>
      <c r="J5" s="114"/>
      <c r="K5" s="115"/>
      <c r="L5" s="116"/>
      <c r="M5" s="117" t="s">
        <v>346</v>
      </c>
      <c r="N5" s="113"/>
    </row>
    <row r="6" spans="1:14" ht="18" customHeight="1" x14ac:dyDescent="0.25">
      <c r="A6" s="55"/>
      <c r="B6" s="55"/>
      <c r="C6" s="55"/>
      <c r="D6" s="60"/>
      <c r="E6" s="55"/>
      <c r="F6" s="55"/>
      <c r="G6" s="55"/>
      <c r="H6" s="55"/>
      <c r="I6" s="55"/>
      <c r="J6" s="118" t="s">
        <v>347</v>
      </c>
      <c r="K6" s="111"/>
      <c r="L6" s="111"/>
      <c r="M6" s="111"/>
      <c r="N6" s="113"/>
    </row>
    <row r="7" spans="1:14" ht="19.5" customHeight="1" x14ac:dyDescent="0.25">
      <c r="A7" s="55"/>
      <c r="B7" s="55"/>
      <c r="C7" s="64"/>
      <c r="D7" s="152" t="s">
        <v>348</v>
      </c>
      <c r="E7" s="152"/>
      <c r="F7" s="152"/>
      <c r="G7" s="152"/>
      <c r="H7" s="152"/>
      <c r="I7" s="119"/>
      <c r="J7" s="120"/>
      <c r="K7" s="120"/>
      <c r="L7" s="120"/>
      <c r="M7" s="111"/>
      <c r="N7" s="113"/>
    </row>
    <row r="8" spans="1:14" x14ac:dyDescent="0.2">
      <c r="A8" s="55"/>
      <c r="B8" s="55"/>
      <c r="C8" s="55"/>
      <c r="D8" s="11"/>
      <c r="E8" s="62"/>
      <c r="F8" s="121" t="s">
        <v>349</v>
      </c>
      <c r="G8" s="62"/>
      <c r="H8" s="60"/>
      <c r="I8" s="63"/>
      <c r="J8" s="63"/>
      <c r="K8" s="63"/>
      <c r="L8" s="63"/>
      <c r="M8" s="55"/>
      <c r="N8" s="60"/>
    </row>
    <row r="9" spans="1:14" x14ac:dyDescent="0.2">
      <c r="A9" s="65"/>
      <c r="B9" s="65"/>
      <c r="C9" s="55"/>
      <c r="D9" s="60"/>
      <c r="E9" s="55"/>
      <c r="F9" s="55"/>
      <c r="G9" s="55"/>
      <c r="H9" s="55"/>
      <c r="I9" s="55"/>
      <c r="J9" s="55"/>
      <c r="K9" s="60"/>
      <c r="L9" s="60"/>
      <c r="M9" s="55"/>
      <c r="N9" s="60"/>
    </row>
    <row r="10" spans="1:14" x14ac:dyDescent="0.2">
      <c r="A10" s="161" t="s">
        <v>352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</row>
    <row r="11" spans="1:14" x14ac:dyDescent="0.2">
      <c r="A11" s="90" t="s">
        <v>298</v>
      </c>
      <c r="B11" s="91"/>
      <c r="C11" s="150">
        <v>3751926.24</v>
      </c>
      <c r="D11" s="150"/>
      <c r="E11" s="150"/>
      <c r="F11" s="66" t="s">
        <v>297</v>
      </c>
      <c r="G11" s="67"/>
      <c r="H11" s="67"/>
      <c r="I11" s="67"/>
      <c r="J11" s="67"/>
      <c r="K11" s="68"/>
      <c r="L11" s="68"/>
      <c r="M11" s="68"/>
      <c r="N11" s="69"/>
    </row>
    <row r="12" spans="1:14" x14ac:dyDescent="0.2">
      <c r="A12" s="92" t="s">
        <v>307</v>
      </c>
      <c r="B12" s="93"/>
      <c r="C12" s="70"/>
      <c r="D12" s="133">
        <f>13611.02*1.051</f>
        <v>14305.18202</v>
      </c>
      <c r="E12" s="133"/>
      <c r="F12" s="66" t="s">
        <v>297</v>
      </c>
      <c r="G12" s="67"/>
      <c r="H12" s="67"/>
      <c r="I12" s="67"/>
      <c r="J12" s="67"/>
      <c r="K12" s="68"/>
      <c r="L12" s="68"/>
      <c r="M12" s="68"/>
      <c r="N12" s="69"/>
    </row>
    <row r="13" spans="1:14" x14ac:dyDescent="0.2">
      <c r="A13" s="95" t="s">
        <v>342</v>
      </c>
      <c r="B13" s="69"/>
      <c r="C13" s="71"/>
      <c r="D13" s="72"/>
      <c r="E13" s="73"/>
      <c r="F13" s="74"/>
      <c r="G13" s="75"/>
      <c r="H13" s="75"/>
      <c r="I13" s="67"/>
      <c r="J13" s="67"/>
      <c r="K13" s="68"/>
      <c r="L13" s="68"/>
      <c r="M13" s="68"/>
      <c r="N13" s="69"/>
    </row>
    <row r="14" spans="1:14" x14ac:dyDescent="0.2">
      <c r="A14" s="94" t="s">
        <v>312</v>
      </c>
      <c r="B14" s="69"/>
      <c r="C14" s="71"/>
      <c r="D14" s="72"/>
      <c r="E14" s="73"/>
      <c r="F14" s="74"/>
      <c r="G14" s="75"/>
      <c r="H14" s="75"/>
      <c r="I14" s="67"/>
      <c r="J14" s="67"/>
      <c r="K14" s="68"/>
      <c r="L14" s="68"/>
      <c r="M14" s="68"/>
      <c r="N14" s="69"/>
    </row>
    <row r="15" spans="1:14" x14ac:dyDescent="0.2">
      <c r="A15" s="94" t="s">
        <v>312</v>
      </c>
      <c r="B15" s="69"/>
      <c r="C15" s="71"/>
      <c r="D15" s="72"/>
      <c r="E15" s="73"/>
      <c r="F15" s="74"/>
      <c r="G15" s="75"/>
      <c r="H15" s="75"/>
      <c r="I15" s="67"/>
      <c r="J15" s="67"/>
      <c r="K15" s="68"/>
      <c r="L15" s="68"/>
      <c r="M15" s="68"/>
      <c r="N15" s="69"/>
    </row>
    <row r="16" spans="1:14" x14ac:dyDescent="0.2">
      <c r="A16" s="94" t="s">
        <v>312</v>
      </c>
      <c r="B16" s="69"/>
      <c r="C16" s="71"/>
      <c r="D16" s="72"/>
      <c r="E16" s="73"/>
      <c r="F16" s="74"/>
      <c r="G16" s="75"/>
      <c r="H16" s="75"/>
      <c r="I16" s="67"/>
      <c r="J16" s="67"/>
      <c r="K16" s="68"/>
      <c r="L16" s="68"/>
      <c r="M16" s="68"/>
      <c r="N16" s="69"/>
    </row>
    <row r="17" spans="1:20" ht="11.25" customHeight="1" x14ac:dyDescent="0.2">
      <c r="A17" s="94" t="s">
        <v>312</v>
      </c>
      <c r="B17" s="66"/>
      <c r="C17" s="66"/>
      <c r="D17" s="76"/>
      <c r="E17" s="67"/>
      <c r="F17" s="67"/>
      <c r="G17" s="67"/>
      <c r="H17" s="70"/>
      <c r="I17" s="67"/>
      <c r="J17" s="67"/>
      <c r="K17" s="67"/>
      <c r="L17" s="67"/>
      <c r="M17" s="67"/>
      <c r="N17" s="69"/>
    </row>
    <row r="18" spans="1:20" ht="12.75" customHeight="1" x14ac:dyDescent="0.2">
      <c r="A18" s="148" t="s">
        <v>82</v>
      </c>
      <c r="B18" s="148" t="s">
        <v>304</v>
      </c>
      <c r="C18" s="134" t="s">
        <v>308</v>
      </c>
      <c r="D18" s="134" t="s">
        <v>305</v>
      </c>
      <c r="E18" s="140" t="s">
        <v>309</v>
      </c>
      <c r="F18" s="141"/>
      <c r="G18" s="142"/>
      <c r="H18" s="134" t="s">
        <v>294</v>
      </c>
      <c r="I18" s="140" t="s">
        <v>310</v>
      </c>
      <c r="J18" s="146"/>
      <c r="K18" s="146"/>
      <c r="L18" s="137"/>
      <c r="M18" s="136" t="s">
        <v>306</v>
      </c>
      <c r="N18" s="137"/>
    </row>
    <row r="19" spans="1:20" s="50" customFormat="1" ht="38.25" customHeight="1" x14ac:dyDescent="0.2">
      <c r="A19" s="149"/>
      <c r="B19" s="149"/>
      <c r="C19" s="149"/>
      <c r="D19" s="149"/>
      <c r="E19" s="143"/>
      <c r="F19" s="144"/>
      <c r="G19" s="145"/>
      <c r="H19" s="149"/>
      <c r="I19" s="138"/>
      <c r="J19" s="147"/>
      <c r="K19" s="147"/>
      <c r="L19" s="139"/>
      <c r="M19" s="138"/>
      <c r="N19" s="139"/>
    </row>
    <row r="20" spans="1:20" s="50" customFormat="1" ht="12.75" customHeight="1" x14ac:dyDescent="0.2">
      <c r="A20" s="149"/>
      <c r="B20" s="149"/>
      <c r="C20" s="149"/>
      <c r="D20" s="149"/>
      <c r="E20" s="77" t="s">
        <v>300</v>
      </c>
      <c r="F20" s="77" t="s">
        <v>302</v>
      </c>
      <c r="G20" s="134" t="s">
        <v>311</v>
      </c>
      <c r="H20" s="149"/>
      <c r="I20" s="134" t="s">
        <v>300</v>
      </c>
      <c r="J20" s="134" t="s">
        <v>303</v>
      </c>
      <c r="K20" s="77" t="s">
        <v>302</v>
      </c>
      <c r="L20" s="134" t="s">
        <v>311</v>
      </c>
      <c r="M20" s="148" t="s">
        <v>296</v>
      </c>
      <c r="N20" s="134" t="s">
        <v>300</v>
      </c>
    </row>
    <row r="21" spans="1:20" s="50" customFormat="1" ht="11.25" customHeight="1" x14ac:dyDescent="0.2">
      <c r="A21" s="135"/>
      <c r="B21" s="135"/>
      <c r="C21" s="135"/>
      <c r="D21" s="135"/>
      <c r="E21" s="78" t="s">
        <v>299</v>
      </c>
      <c r="F21" s="77" t="s">
        <v>301</v>
      </c>
      <c r="G21" s="135"/>
      <c r="H21" s="135"/>
      <c r="I21" s="135"/>
      <c r="J21" s="135"/>
      <c r="K21" s="77" t="s">
        <v>301</v>
      </c>
      <c r="L21" s="135"/>
      <c r="M21" s="135"/>
      <c r="N21" s="135"/>
    </row>
    <row r="22" spans="1:20" x14ac:dyDescent="0.2">
      <c r="A22" s="96">
        <v>1</v>
      </c>
      <c r="B22" s="96">
        <v>2</v>
      </c>
      <c r="C22" s="96">
        <v>3</v>
      </c>
      <c r="D22" s="96">
        <v>4</v>
      </c>
      <c r="E22" s="96">
        <v>5</v>
      </c>
      <c r="F22" s="96">
        <v>6</v>
      </c>
      <c r="G22" s="96">
        <v>7</v>
      </c>
      <c r="H22" s="96">
        <v>8</v>
      </c>
      <c r="I22" s="96">
        <v>9</v>
      </c>
      <c r="J22" s="96">
        <v>10</v>
      </c>
      <c r="K22" s="96">
        <v>11</v>
      </c>
      <c r="L22" s="96">
        <v>12</v>
      </c>
      <c r="M22" s="96">
        <v>13</v>
      </c>
      <c r="N22" s="96">
        <v>14</v>
      </c>
      <c r="O22" s="51"/>
      <c r="P22" s="51"/>
      <c r="Q22" s="51"/>
      <c r="R22" s="51"/>
      <c r="S22" s="51"/>
      <c r="T22" s="51"/>
    </row>
    <row r="23" spans="1:20" ht="17.850000000000001" customHeight="1" x14ac:dyDescent="0.2">
      <c r="A23" s="160" t="s">
        <v>313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</row>
    <row r="24" spans="1:20" ht="292.5" x14ac:dyDescent="0.2">
      <c r="A24" s="122">
        <v>1</v>
      </c>
      <c r="B24" s="123" t="s">
        <v>353</v>
      </c>
      <c r="C24" s="123" t="s">
        <v>354</v>
      </c>
      <c r="D24" s="122">
        <v>3</v>
      </c>
      <c r="E24" s="124" t="s">
        <v>355</v>
      </c>
      <c r="F24" s="124" t="s">
        <v>356</v>
      </c>
      <c r="G24" s="124" t="s">
        <v>357</v>
      </c>
      <c r="H24" s="125" t="s">
        <v>358</v>
      </c>
      <c r="I24" s="126">
        <v>14338.09</v>
      </c>
      <c r="J24" s="124">
        <v>12641.9</v>
      </c>
      <c r="K24" s="124" t="s">
        <v>359</v>
      </c>
      <c r="L24" s="124">
        <v>58.2</v>
      </c>
      <c r="M24" s="124" t="s">
        <v>360</v>
      </c>
      <c r="N24" s="124" t="s">
        <v>361</v>
      </c>
    </row>
    <row r="25" spans="1:20" ht="270" x14ac:dyDescent="0.2">
      <c r="A25" s="97">
        <v>2</v>
      </c>
      <c r="B25" s="98" t="s">
        <v>314</v>
      </c>
      <c r="C25" s="98" t="s">
        <v>315</v>
      </c>
      <c r="D25" s="97" t="s">
        <v>316</v>
      </c>
      <c r="E25" s="99" t="s">
        <v>317</v>
      </c>
      <c r="F25" s="99"/>
      <c r="G25" s="99" t="s">
        <v>318</v>
      </c>
      <c r="H25" s="100" t="s">
        <v>319</v>
      </c>
      <c r="I25" s="101">
        <v>242.69</v>
      </c>
      <c r="J25" s="99">
        <v>241.58</v>
      </c>
      <c r="K25" s="99"/>
      <c r="L25" s="99">
        <v>1.1100000000000001</v>
      </c>
      <c r="M25" s="99">
        <v>30.672000000000001</v>
      </c>
      <c r="N25" s="99">
        <v>0.92</v>
      </c>
    </row>
    <row r="26" spans="1:20" ht="270" x14ac:dyDescent="0.2">
      <c r="A26" s="102">
        <v>3</v>
      </c>
      <c r="B26" s="103" t="s">
        <v>320</v>
      </c>
      <c r="C26" s="103" t="s">
        <v>321</v>
      </c>
      <c r="D26" s="102" t="s">
        <v>322</v>
      </c>
      <c r="E26" s="104" t="s">
        <v>323</v>
      </c>
      <c r="F26" s="104"/>
      <c r="G26" s="104" t="s">
        <v>324</v>
      </c>
      <c r="H26" s="105" t="s">
        <v>319</v>
      </c>
      <c r="I26" s="106">
        <v>292.25</v>
      </c>
      <c r="J26" s="104">
        <v>290.91000000000003</v>
      </c>
      <c r="K26" s="104"/>
      <c r="L26" s="104">
        <v>1.34</v>
      </c>
      <c r="M26" s="104">
        <v>18.468</v>
      </c>
      <c r="N26" s="104">
        <v>1.1100000000000001</v>
      </c>
    </row>
    <row r="27" spans="1:20" ht="33.75" x14ac:dyDescent="0.2">
      <c r="A27" s="155" t="s">
        <v>325</v>
      </c>
      <c r="B27" s="154"/>
      <c r="C27" s="154"/>
      <c r="D27" s="154"/>
      <c r="E27" s="154"/>
      <c r="F27" s="154"/>
      <c r="G27" s="154"/>
      <c r="H27" s="154"/>
      <c r="I27" s="128">
        <v>14873.03</v>
      </c>
      <c r="J27" s="127">
        <v>13174.39</v>
      </c>
      <c r="K27" s="127" t="s">
        <v>362</v>
      </c>
      <c r="L27" s="127">
        <v>60.65</v>
      </c>
      <c r="M27" s="127"/>
      <c r="N27" s="127" t="s">
        <v>363</v>
      </c>
    </row>
    <row r="28" spans="1:20" x14ac:dyDescent="0.2">
      <c r="A28" s="155" t="s">
        <v>326</v>
      </c>
      <c r="B28" s="154"/>
      <c r="C28" s="154"/>
      <c r="D28" s="154"/>
      <c r="E28" s="154"/>
      <c r="F28" s="154"/>
      <c r="G28" s="154"/>
      <c r="H28" s="154"/>
      <c r="I28" s="128">
        <v>13202.69</v>
      </c>
      <c r="J28" s="127"/>
      <c r="K28" s="127"/>
      <c r="L28" s="127"/>
      <c r="M28" s="127"/>
      <c r="N28" s="127"/>
    </row>
    <row r="29" spans="1:20" ht="45" x14ac:dyDescent="0.2">
      <c r="A29" s="156" t="s">
        <v>327</v>
      </c>
      <c r="B29" s="157"/>
      <c r="C29" s="157"/>
      <c r="D29" s="157"/>
      <c r="E29" s="157"/>
      <c r="F29" s="157"/>
      <c r="G29" s="157"/>
      <c r="H29" s="157"/>
      <c r="I29" s="129">
        <v>28075.72</v>
      </c>
      <c r="J29" s="130"/>
      <c r="K29" s="130"/>
      <c r="L29" s="130"/>
      <c r="M29" s="130"/>
      <c r="N29" s="130" t="s">
        <v>363</v>
      </c>
    </row>
    <row r="30" spans="1:20" ht="17.850000000000001" customHeight="1" x14ac:dyDescent="0.2">
      <c r="A30" s="160" t="s">
        <v>328</v>
      </c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</row>
    <row r="31" spans="1:20" ht="192.75" customHeight="1" x14ac:dyDescent="0.2">
      <c r="A31" s="102">
        <v>4</v>
      </c>
      <c r="B31" s="103" t="s">
        <v>329</v>
      </c>
      <c r="C31" s="103" t="s">
        <v>330</v>
      </c>
      <c r="D31" s="102">
        <v>1</v>
      </c>
      <c r="E31" s="104">
        <v>645134.32999999996</v>
      </c>
      <c r="F31" s="104"/>
      <c r="G31" s="104" t="s">
        <v>331</v>
      </c>
      <c r="H31" s="105" t="s">
        <v>332</v>
      </c>
      <c r="I31" s="106">
        <v>3541787.5</v>
      </c>
      <c r="J31" s="104"/>
      <c r="K31" s="104"/>
      <c r="L31" s="104" t="s">
        <v>333</v>
      </c>
      <c r="M31" s="104"/>
      <c r="N31" s="104"/>
    </row>
    <row r="32" spans="1:20" x14ac:dyDescent="0.2">
      <c r="A32" s="155" t="s">
        <v>325</v>
      </c>
      <c r="B32" s="154"/>
      <c r="C32" s="154"/>
      <c r="D32" s="154"/>
      <c r="E32" s="154"/>
      <c r="F32" s="154"/>
      <c r="G32" s="154"/>
      <c r="H32" s="154"/>
      <c r="I32" s="101">
        <v>3541787.5</v>
      </c>
      <c r="J32" s="99"/>
      <c r="K32" s="99"/>
      <c r="L32" s="99"/>
      <c r="M32" s="99"/>
      <c r="N32" s="99"/>
    </row>
    <row r="33" spans="1:14" x14ac:dyDescent="0.2">
      <c r="A33" s="156" t="s">
        <v>334</v>
      </c>
      <c r="B33" s="157"/>
      <c r="C33" s="157"/>
      <c r="D33" s="157"/>
      <c r="E33" s="157"/>
      <c r="F33" s="157"/>
      <c r="G33" s="157"/>
      <c r="H33" s="157"/>
      <c r="I33" s="107">
        <v>3541787.5</v>
      </c>
      <c r="J33" s="104"/>
      <c r="K33" s="104"/>
      <c r="L33" s="104"/>
      <c r="M33" s="104"/>
      <c r="N33" s="104"/>
    </row>
    <row r="34" spans="1:14" ht="33.75" x14ac:dyDescent="0.2">
      <c r="A34" s="153" t="s">
        <v>335</v>
      </c>
      <c r="B34" s="154"/>
      <c r="C34" s="154"/>
      <c r="D34" s="154"/>
      <c r="E34" s="154"/>
      <c r="F34" s="154"/>
      <c r="G34" s="154"/>
      <c r="H34" s="154"/>
      <c r="I34" s="131">
        <v>3556660.53</v>
      </c>
      <c r="J34" s="131">
        <v>13174.39</v>
      </c>
      <c r="K34" s="131" t="s">
        <v>362</v>
      </c>
      <c r="L34" s="131">
        <v>60.65</v>
      </c>
      <c r="M34" s="131"/>
      <c r="N34" s="131" t="s">
        <v>363</v>
      </c>
    </row>
    <row r="35" spans="1:14" x14ac:dyDescent="0.2">
      <c r="A35" s="153" t="s">
        <v>326</v>
      </c>
      <c r="B35" s="154"/>
      <c r="C35" s="154"/>
      <c r="D35" s="154"/>
      <c r="E35" s="154"/>
      <c r="F35" s="154"/>
      <c r="G35" s="154"/>
      <c r="H35" s="154"/>
      <c r="I35" s="131">
        <v>13202.69</v>
      </c>
      <c r="J35" s="131"/>
      <c r="K35" s="131"/>
      <c r="L35" s="131"/>
      <c r="M35" s="131"/>
      <c r="N35" s="131"/>
    </row>
    <row r="36" spans="1:14" x14ac:dyDescent="0.2">
      <c r="A36" s="158" t="s">
        <v>336</v>
      </c>
      <c r="B36" s="159"/>
      <c r="C36" s="159"/>
      <c r="D36" s="159"/>
      <c r="E36" s="159"/>
      <c r="F36" s="159"/>
      <c r="G36" s="159"/>
      <c r="H36" s="159"/>
      <c r="I36" s="132"/>
      <c r="J36" s="132"/>
      <c r="K36" s="132"/>
      <c r="L36" s="132"/>
      <c r="M36" s="132"/>
      <c r="N36" s="132"/>
    </row>
    <row r="37" spans="1:14" ht="33.75" x14ac:dyDescent="0.2">
      <c r="A37" s="153" t="s">
        <v>337</v>
      </c>
      <c r="B37" s="154"/>
      <c r="C37" s="154"/>
      <c r="D37" s="154"/>
      <c r="E37" s="154"/>
      <c r="F37" s="154"/>
      <c r="G37" s="154"/>
      <c r="H37" s="154"/>
      <c r="I37" s="131">
        <v>28075.72</v>
      </c>
      <c r="J37" s="131"/>
      <c r="K37" s="131"/>
      <c r="L37" s="131"/>
      <c r="M37" s="131"/>
      <c r="N37" s="131" t="s">
        <v>363</v>
      </c>
    </row>
    <row r="38" spans="1:14" x14ac:dyDescent="0.2">
      <c r="A38" s="153" t="s">
        <v>338</v>
      </c>
      <c r="B38" s="154"/>
      <c r="C38" s="154"/>
      <c r="D38" s="154"/>
      <c r="E38" s="154"/>
      <c r="F38" s="154"/>
      <c r="G38" s="154"/>
      <c r="H38" s="154"/>
      <c r="I38" s="131">
        <v>3541787.5</v>
      </c>
      <c r="J38" s="131"/>
      <c r="K38" s="131"/>
      <c r="L38" s="131"/>
      <c r="M38" s="131"/>
      <c r="N38" s="131"/>
    </row>
    <row r="39" spans="1:14" ht="33.75" x14ac:dyDescent="0.2">
      <c r="A39" s="153" t="s">
        <v>339</v>
      </c>
      <c r="B39" s="154"/>
      <c r="C39" s="154"/>
      <c r="D39" s="154"/>
      <c r="E39" s="154"/>
      <c r="F39" s="154"/>
      <c r="G39" s="154"/>
      <c r="H39" s="154"/>
      <c r="I39" s="131">
        <v>3569863.22</v>
      </c>
      <c r="J39" s="131"/>
      <c r="K39" s="131"/>
      <c r="L39" s="131"/>
      <c r="M39" s="131"/>
      <c r="N39" s="131" t="s">
        <v>363</v>
      </c>
    </row>
    <row r="40" spans="1:14" ht="24" customHeight="1" x14ac:dyDescent="0.2">
      <c r="A40" s="153" t="s">
        <v>340</v>
      </c>
      <c r="B40" s="154"/>
      <c r="C40" s="154"/>
      <c r="D40" s="154"/>
      <c r="E40" s="154"/>
      <c r="F40" s="154"/>
      <c r="G40" s="154"/>
      <c r="H40" s="154"/>
      <c r="I40" s="131">
        <v>3751926.24</v>
      </c>
      <c r="J40" s="131"/>
      <c r="K40" s="131"/>
      <c r="L40" s="131"/>
      <c r="M40" s="131"/>
      <c r="N40" s="131"/>
    </row>
    <row r="41" spans="1:14" ht="33.75" x14ac:dyDescent="0.2">
      <c r="A41" s="158" t="s">
        <v>341</v>
      </c>
      <c r="B41" s="159"/>
      <c r="C41" s="159"/>
      <c r="D41" s="159"/>
      <c r="E41" s="159"/>
      <c r="F41" s="159"/>
      <c r="G41" s="159"/>
      <c r="H41" s="159"/>
      <c r="I41" s="132">
        <v>3751926.24</v>
      </c>
      <c r="J41" s="132"/>
      <c r="K41" s="132"/>
      <c r="L41" s="132"/>
      <c r="M41" s="132"/>
      <c r="N41" s="132" t="s">
        <v>364</v>
      </c>
    </row>
    <row r="42" spans="1:14" x14ac:dyDescent="0.2">
      <c r="A42" s="79"/>
      <c r="B42" s="80"/>
      <c r="C42" s="80"/>
      <c r="D42" s="79"/>
      <c r="E42" s="81"/>
      <c r="F42" s="81"/>
      <c r="G42" s="81"/>
      <c r="H42" s="81"/>
      <c r="I42" s="82"/>
      <c r="J42" s="81"/>
      <c r="K42" s="81"/>
      <c r="L42" s="81"/>
      <c r="M42" s="81"/>
      <c r="N42" s="83"/>
    </row>
    <row r="43" spans="1:14" x14ac:dyDescent="0.2">
      <c r="A43" s="79"/>
      <c r="B43" s="80"/>
      <c r="C43" s="80"/>
      <c r="D43" s="79"/>
      <c r="E43" s="81"/>
      <c r="F43" s="81"/>
      <c r="G43" s="81"/>
      <c r="H43" s="81"/>
      <c r="I43" s="82"/>
      <c r="J43" s="81"/>
      <c r="K43" s="81"/>
      <c r="L43" s="81"/>
      <c r="M43" s="81"/>
      <c r="N43" s="83"/>
    </row>
    <row r="44" spans="1:14" x14ac:dyDescent="0.2">
      <c r="A44" s="79"/>
      <c r="B44" s="84" t="s">
        <v>350</v>
      </c>
      <c r="C44" s="47"/>
      <c r="D44" s="79"/>
      <c r="E44" s="81"/>
      <c r="F44" s="47"/>
      <c r="G44" s="84"/>
      <c r="H44" s="84"/>
      <c r="I44" s="84" t="s">
        <v>351</v>
      </c>
      <c r="J44" s="81"/>
      <c r="K44" s="81"/>
      <c r="L44" s="81"/>
      <c r="M44" s="81"/>
      <c r="N44" s="83"/>
    </row>
    <row r="45" spans="1:14" x14ac:dyDescent="0.2">
      <c r="A45" s="85"/>
      <c r="B45" s="85"/>
      <c r="C45" s="85"/>
      <c r="D45" s="85"/>
      <c r="E45" s="86"/>
      <c r="F45" s="86"/>
      <c r="G45" s="86"/>
      <c r="H45" s="86"/>
      <c r="I45" s="86"/>
      <c r="J45" s="86"/>
      <c r="K45" s="86"/>
      <c r="L45" s="86"/>
      <c r="M45" s="86"/>
      <c r="N45" s="83"/>
    </row>
    <row r="46" spans="1:14" x14ac:dyDescent="0.2">
      <c r="A46" s="53"/>
      <c r="B46" s="53"/>
      <c r="C46" s="53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2"/>
    </row>
    <row r="48" spans="1:14" x14ac:dyDescent="0.2">
      <c r="B48" s="53"/>
    </row>
  </sheetData>
  <mergeCells count="34">
    <mergeCell ref="A41:H41"/>
    <mergeCell ref="A40:H40"/>
    <mergeCell ref="A18:A21"/>
    <mergeCell ref="B18:B21"/>
    <mergeCell ref="A23:N23"/>
    <mergeCell ref="A27:H27"/>
    <mergeCell ref="L20:L21"/>
    <mergeCell ref="N20:N21"/>
    <mergeCell ref="A30:N30"/>
    <mergeCell ref="A28:H28"/>
    <mergeCell ref="A29:H29"/>
    <mergeCell ref="I20:I21"/>
    <mergeCell ref="J20:J21"/>
    <mergeCell ref="A37:H37"/>
    <mergeCell ref="A38:H38"/>
    <mergeCell ref="A39:H39"/>
    <mergeCell ref="A32:H32"/>
    <mergeCell ref="A33:H33"/>
    <mergeCell ref="A34:H34"/>
    <mergeCell ref="A35:H35"/>
    <mergeCell ref="A36:H36"/>
    <mergeCell ref="C18:C21"/>
    <mergeCell ref="H18:H21"/>
    <mergeCell ref="C11:E11"/>
    <mergeCell ref="J2:N2"/>
    <mergeCell ref="D7:H7"/>
    <mergeCell ref="A10:N10"/>
    <mergeCell ref="D12:E12"/>
    <mergeCell ref="G20:G21"/>
    <mergeCell ref="M18:N19"/>
    <mergeCell ref="E18:G19"/>
    <mergeCell ref="I18:L19"/>
    <mergeCell ref="M20:M21"/>
    <mergeCell ref="D18:D21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63" t="s">
        <v>231</v>
      </c>
      <c r="B1" s="164"/>
      <c r="C1" s="164"/>
      <c r="D1" s="164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169</v>
      </c>
      <c r="B4" s="18" t="s">
        <v>232</v>
      </c>
      <c r="C4" s="18" t="s">
        <v>169</v>
      </c>
      <c r="D4" s="19" t="s">
        <v>233</v>
      </c>
      <c r="E4" s="18" t="s">
        <v>169</v>
      </c>
      <c r="F4" s="20" t="s">
        <v>249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250</v>
      </c>
      <c r="C6" s="26">
        <v>1</v>
      </c>
      <c r="D6" s="28" t="s">
        <v>48</v>
      </c>
      <c r="E6" s="24">
        <v>1</v>
      </c>
      <c r="F6" s="25" t="s">
        <v>251</v>
      </c>
    </row>
    <row r="7" spans="1:6" x14ac:dyDescent="0.2">
      <c r="A7" s="26"/>
      <c r="B7" s="29"/>
      <c r="C7" s="26">
        <v>2</v>
      </c>
      <c r="D7" s="30" t="s">
        <v>170</v>
      </c>
      <c r="E7" s="24">
        <v>2</v>
      </c>
      <c r="F7" s="25" t="s">
        <v>252</v>
      </c>
    </row>
    <row r="8" spans="1:6" x14ac:dyDescent="0.2">
      <c r="A8" s="26">
        <v>1</v>
      </c>
      <c r="B8" s="31" t="s">
        <v>83</v>
      </c>
      <c r="C8" s="26">
        <v>3</v>
      </c>
      <c r="D8" s="30" t="s">
        <v>171</v>
      </c>
      <c r="E8" s="24">
        <v>3</v>
      </c>
      <c r="F8" s="25" t="s">
        <v>253</v>
      </c>
    </row>
    <row r="9" spans="1:6" x14ac:dyDescent="0.2">
      <c r="A9" s="32">
        <v>2</v>
      </c>
      <c r="B9" s="33" t="s">
        <v>84</v>
      </c>
      <c r="C9" s="26">
        <v>4</v>
      </c>
      <c r="D9" s="30" t="s">
        <v>172</v>
      </c>
      <c r="E9" s="24">
        <v>4</v>
      </c>
      <c r="F9" s="25" t="s">
        <v>254</v>
      </c>
    </row>
    <row r="10" spans="1:6" x14ac:dyDescent="0.2">
      <c r="A10" s="26">
        <v>3</v>
      </c>
      <c r="B10" s="31" t="s">
        <v>85</v>
      </c>
      <c r="C10" s="26">
        <v>5</v>
      </c>
      <c r="D10" s="30" t="s">
        <v>173</v>
      </c>
      <c r="E10" s="24">
        <v>5</v>
      </c>
      <c r="F10" s="25" t="s">
        <v>255</v>
      </c>
    </row>
    <row r="11" spans="1:6" x14ac:dyDescent="0.2">
      <c r="A11" s="32">
        <v>4</v>
      </c>
      <c r="B11" s="33" t="s">
        <v>86</v>
      </c>
      <c r="C11" s="26">
        <v>6</v>
      </c>
      <c r="D11" s="30" t="s">
        <v>174</v>
      </c>
      <c r="E11" s="24">
        <v>6</v>
      </c>
      <c r="F11" s="25" t="s">
        <v>256</v>
      </c>
    </row>
    <row r="12" spans="1:6" x14ac:dyDescent="0.2">
      <c r="A12" s="26">
        <v>5</v>
      </c>
      <c r="B12" s="33" t="s">
        <v>267</v>
      </c>
      <c r="D12" s="30"/>
      <c r="E12" s="24">
        <v>7</v>
      </c>
      <c r="F12" s="25" t="s">
        <v>257</v>
      </c>
    </row>
    <row r="13" spans="1:6" x14ac:dyDescent="0.2">
      <c r="A13" s="32">
        <v>6</v>
      </c>
      <c r="B13" s="33" t="s">
        <v>268</v>
      </c>
      <c r="C13" s="26">
        <v>7</v>
      </c>
      <c r="D13" s="28" t="s">
        <v>11</v>
      </c>
      <c r="E13" s="24">
        <v>8</v>
      </c>
      <c r="F13" s="25" t="s">
        <v>258</v>
      </c>
    </row>
    <row r="14" spans="1:6" x14ac:dyDescent="0.2">
      <c r="A14" s="26">
        <v>7</v>
      </c>
      <c r="B14" s="33" t="s">
        <v>269</v>
      </c>
      <c r="C14" s="26">
        <v>8</v>
      </c>
      <c r="D14" s="30" t="s">
        <v>175</v>
      </c>
      <c r="E14" s="24"/>
      <c r="F14" s="25"/>
    </row>
    <row r="15" spans="1:6" x14ac:dyDescent="0.2">
      <c r="A15" s="32">
        <v>8</v>
      </c>
      <c r="B15" s="33" t="s">
        <v>270</v>
      </c>
      <c r="C15" s="26">
        <v>9</v>
      </c>
      <c r="D15" s="30" t="s">
        <v>176</v>
      </c>
      <c r="E15" s="24"/>
      <c r="F15" s="25"/>
    </row>
    <row r="16" spans="1:6" x14ac:dyDescent="0.2">
      <c r="A16" s="26">
        <v>9</v>
      </c>
      <c r="B16" s="33" t="s">
        <v>271</v>
      </c>
      <c r="C16" s="26">
        <v>10</v>
      </c>
      <c r="D16" s="30" t="s">
        <v>177</v>
      </c>
      <c r="E16" s="24"/>
      <c r="F16" s="25"/>
    </row>
    <row r="17" spans="1:6" x14ac:dyDescent="0.2">
      <c r="A17" s="32">
        <v>10</v>
      </c>
      <c r="B17" s="33" t="s">
        <v>272</v>
      </c>
      <c r="C17" s="26">
        <v>11</v>
      </c>
      <c r="D17" s="30" t="s">
        <v>178</v>
      </c>
      <c r="E17" s="24"/>
      <c r="F17" s="25"/>
    </row>
    <row r="18" spans="1:6" x14ac:dyDescent="0.2">
      <c r="A18" s="26">
        <v>11</v>
      </c>
      <c r="B18" s="33" t="s">
        <v>273</v>
      </c>
      <c r="C18" s="26">
        <v>12</v>
      </c>
      <c r="D18" s="30" t="s">
        <v>179</v>
      </c>
      <c r="E18" s="24"/>
      <c r="F18" s="25"/>
    </row>
    <row r="19" spans="1:6" x14ac:dyDescent="0.2">
      <c r="A19" s="26">
        <v>12</v>
      </c>
      <c r="B19" s="33" t="s">
        <v>87</v>
      </c>
      <c r="D19" s="30"/>
      <c r="E19" s="24"/>
      <c r="F19" s="25"/>
    </row>
    <row r="20" spans="1:6" x14ac:dyDescent="0.2">
      <c r="A20" s="26">
        <v>13</v>
      </c>
      <c r="B20" s="31" t="s">
        <v>88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89</v>
      </c>
      <c r="C21" s="26">
        <v>14</v>
      </c>
      <c r="D21" s="30" t="s">
        <v>180</v>
      </c>
      <c r="E21" s="24"/>
      <c r="F21" s="25"/>
    </row>
    <row r="22" spans="1:6" x14ac:dyDescent="0.2">
      <c r="A22" s="26">
        <v>15</v>
      </c>
      <c r="B22" s="31" t="s">
        <v>90</v>
      </c>
      <c r="C22" s="26">
        <v>15</v>
      </c>
      <c r="D22" s="30" t="s">
        <v>181</v>
      </c>
      <c r="E22" s="24"/>
      <c r="F22" s="25"/>
    </row>
    <row r="23" spans="1:6" x14ac:dyDescent="0.2">
      <c r="A23" s="26">
        <v>16</v>
      </c>
      <c r="B23" s="31" t="s">
        <v>259</v>
      </c>
      <c r="C23" s="26">
        <v>16</v>
      </c>
      <c r="D23" s="30" t="s">
        <v>182</v>
      </c>
      <c r="E23" s="24"/>
      <c r="F23" s="25"/>
    </row>
    <row r="24" spans="1:6" x14ac:dyDescent="0.2">
      <c r="A24" s="26">
        <v>17</v>
      </c>
      <c r="B24" s="31" t="s">
        <v>260</v>
      </c>
      <c r="C24" s="26">
        <v>17</v>
      </c>
      <c r="D24" s="30" t="s">
        <v>183</v>
      </c>
      <c r="E24" s="24"/>
      <c r="F24" s="25"/>
    </row>
    <row r="25" spans="1:6" x14ac:dyDescent="0.2">
      <c r="A25" s="26">
        <v>18</v>
      </c>
      <c r="B25" s="31" t="s">
        <v>261</v>
      </c>
      <c r="C25" s="26">
        <v>18</v>
      </c>
      <c r="D25" s="30" t="s">
        <v>184</v>
      </c>
      <c r="E25" s="24"/>
      <c r="F25" s="25"/>
    </row>
    <row r="26" spans="1:6" x14ac:dyDescent="0.2">
      <c r="A26" s="26">
        <v>19</v>
      </c>
      <c r="B26" s="33" t="s">
        <v>91</v>
      </c>
      <c r="D26" s="30"/>
      <c r="E26" s="24"/>
      <c r="F26" s="25"/>
    </row>
    <row r="27" spans="1:6" x14ac:dyDescent="0.2">
      <c r="A27" s="26">
        <v>20</v>
      </c>
      <c r="B27" s="31" t="s">
        <v>92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93</v>
      </c>
      <c r="C28" s="26">
        <v>20</v>
      </c>
      <c r="D28" s="30" t="s">
        <v>185</v>
      </c>
      <c r="E28" s="24"/>
      <c r="F28" s="25"/>
    </row>
    <row r="29" spans="1:6" x14ac:dyDescent="0.2">
      <c r="A29" s="26">
        <v>22</v>
      </c>
      <c r="B29" s="31" t="s">
        <v>94</v>
      </c>
      <c r="C29" s="26">
        <v>21</v>
      </c>
      <c r="D29" s="30" t="s">
        <v>186</v>
      </c>
      <c r="E29" s="24"/>
      <c r="F29" s="25"/>
    </row>
    <row r="30" spans="1:6" x14ac:dyDescent="0.2">
      <c r="A30" s="26">
        <v>23</v>
      </c>
      <c r="B30" s="31" t="s">
        <v>95</v>
      </c>
      <c r="C30" s="26">
        <v>22</v>
      </c>
      <c r="D30" s="30" t="s">
        <v>187</v>
      </c>
      <c r="E30" s="24"/>
      <c r="F30" s="25"/>
    </row>
    <row r="31" spans="1:6" x14ac:dyDescent="0.2">
      <c r="A31" s="26">
        <v>24</v>
      </c>
      <c r="B31" s="33" t="s">
        <v>96</v>
      </c>
      <c r="C31" s="26">
        <v>23</v>
      </c>
      <c r="D31" s="30" t="s">
        <v>188</v>
      </c>
      <c r="E31" s="24"/>
      <c r="F31" s="25"/>
    </row>
    <row r="32" spans="1:6" x14ac:dyDescent="0.2">
      <c r="A32" s="26">
        <v>25</v>
      </c>
      <c r="B32" s="33" t="s">
        <v>97</v>
      </c>
      <c r="C32" s="26">
        <v>24</v>
      </c>
      <c r="D32" s="30" t="s">
        <v>189</v>
      </c>
      <c r="E32" s="24"/>
      <c r="F32" s="25"/>
    </row>
    <row r="33" spans="1:6" x14ac:dyDescent="0.2">
      <c r="A33" s="26">
        <v>26</v>
      </c>
      <c r="B33" s="33" t="s">
        <v>98</v>
      </c>
      <c r="D33" s="30"/>
      <c r="E33" s="24"/>
      <c r="F33" s="25"/>
    </row>
    <row r="34" spans="1:6" x14ac:dyDescent="0.2">
      <c r="A34" s="26">
        <v>27</v>
      </c>
      <c r="B34" s="33" t="s">
        <v>99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100</v>
      </c>
      <c r="C35" s="26">
        <v>26</v>
      </c>
      <c r="D35" s="30" t="s">
        <v>190</v>
      </c>
      <c r="E35" s="24"/>
      <c r="F35" s="25"/>
    </row>
    <row r="36" spans="1:6" x14ac:dyDescent="0.2">
      <c r="A36" s="26">
        <v>29</v>
      </c>
      <c r="B36" s="33" t="s">
        <v>101</v>
      </c>
      <c r="C36" s="26">
        <v>27</v>
      </c>
      <c r="D36" s="30" t="s">
        <v>191</v>
      </c>
      <c r="E36" s="24"/>
      <c r="F36" s="25"/>
    </row>
    <row r="37" spans="1:6" x14ac:dyDescent="0.2">
      <c r="A37" s="26">
        <v>30</v>
      </c>
      <c r="B37" s="33" t="s">
        <v>102</v>
      </c>
      <c r="C37" s="26">
        <v>28</v>
      </c>
      <c r="D37" s="30" t="s">
        <v>192</v>
      </c>
      <c r="E37" s="24"/>
      <c r="F37" s="25"/>
    </row>
    <row r="38" spans="1:6" x14ac:dyDescent="0.2">
      <c r="A38" s="26">
        <v>31</v>
      </c>
      <c r="B38" s="31" t="s">
        <v>103</v>
      </c>
      <c r="C38" s="26">
        <v>29</v>
      </c>
      <c r="D38" s="30" t="s">
        <v>193</v>
      </c>
      <c r="E38" s="24"/>
      <c r="F38" s="25"/>
    </row>
    <row r="39" spans="1:6" x14ac:dyDescent="0.2">
      <c r="A39" s="26">
        <v>32</v>
      </c>
      <c r="B39" s="33" t="s">
        <v>234</v>
      </c>
      <c r="C39" s="26">
        <v>30</v>
      </c>
      <c r="D39" s="30" t="s">
        <v>194</v>
      </c>
      <c r="E39" s="24"/>
      <c r="F39" s="25"/>
    </row>
    <row r="40" spans="1:6" x14ac:dyDescent="0.2">
      <c r="A40" s="26">
        <v>33</v>
      </c>
      <c r="B40" s="31" t="s">
        <v>104</v>
      </c>
      <c r="D40" s="30"/>
      <c r="E40" s="24"/>
      <c r="F40" s="25"/>
    </row>
    <row r="41" spans="1:6" x14ac:dyDescent="0.2">
      <c r="A41" s="26">
        <v>34</v>
      </c>
      <c r="B41" s="31" t="s">
        <v>105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106</v>
      </c>
      <c r="C42" s="26">
        <v>32</v>
      </c>
      <c r="D42" s="30" t="s">
        <v>195</v>
      </c>
      <c r="E42" s="24"/>
      <c r="F42" s="25"/>
    </row>
    <row r="43" spans="1:6" x14ac:dyDescent="0.2">
      <c r="A43" s="26">
        <v>36</v>
      </c>
      <c r="B43" s="31" t="s">
        <v>107</v>
      </c>
      <c r="C43" s="26">
        <v>33</v>
      </c>
      <c r="D43" s="30" t="s">
        <v>196</v>
      </c>
      <c r="E43" s="24"/>
      <c r="F43" s="25"/>
    </row>
    <row r="44" spans="1:6" x14ac:dyDescent="0.2">
      <c r="A44" s="26">
        <v>37</v>
      </c>
      <c r="B44" s="31" t="s">
        <v>108</v>
      </c>
      <c r="C44" s="26">
        <v>34</v>
      </c>
      <c r="D44" s="30" t="s">
        <v>197</v>
      </c>
      <c r="E44" s="24"/>
      <c r="F44" s="25"/>
    </row>
    <row r="45" spans="1:6" x14ac:dyDescent="0.2">
      <c r="A45" s="26">
        <v>38</v>
      </c>
      <c r="B45" s="31" t="s">
        <v>109</v>
      </c>
      <c r="C45" s="26">
        <v>35</v>
      </c>
      <c r="D45" s="30" t="s">
        <v>198</v>
      </c>
      <c r="E45" s="24"/>
      <c r="F45" s="25"/>
    </row>
    <row r="46" spans="1:6" x14ac:dyDescent="0.2">
      <c r="A46" s="26">
        <v>39</v>
      </c>
      <c r="B46" s="31" t="s">
        <v>110</v>
      </c>
      <c r="C46" s="26">
        <v>36</v>
      </c>
      <c r="D46" s="30" t="s">
        <v>199</v>
      </c>
      <c r="E46" s="24"/>
      <c r="F46" s="25"/>
    </row>
    <row r="47" spans="1:6" x14ac:dyDescent="0.2">
      <c r="A47" s="26">
        <v>40</v>
      </c>
      <c r="B47" s="31" t="s">
        <v>111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112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113</v>
      </c>
      <c r="C49" s="26">
        <v>38</v>
      </c>
      <c r="D49" s="30" t="s">
        <v>200</v>
      </c>
      <c r="E49" s="24"/>
      <c r="F49" s="25"/>
    </row>
    <row r="50" spans="1:6" x14ac:dyDescent="0.2">
      <c r="A50" s="26">
        <v>43</v>
      </c>
      <c r="B50" s="31" t="s">
        <v>114</v>
      </c>
      <c r="C50" s="26">
        <v>39</v>
      </c>
      <c r="D50" s="30" t="s">
        <v>201</v>
      </c>
      <c r="E50" s="24"/>
      <c r="F50" s="25"/>
    </row>
    <row r="51" spans="1:6" x14ac:dyDescent="0.2">
      <c r="A51" s="26">
        <v>44</v>
      </c>
      <c r="B51" s="31" t="s">
        <v>115</v>
      </c>
      <c r="C51" s="26">
        <v>40</v>
      </c>
      <c r="D51" s="30" t="s">
        <v>202</v>
      </c>
      <c r="E51" s="24"/>
      <c r="F51" s="25"/>
    </row>
    <row r="52" spans="1:6" x14ac:dyDescent="0.2">
      <c r="A52" s="26">
        <v>45</v>
      </c>
      <c r="B52" s="31" t="s">
        <v>116</v>
      </c>
      <c r="C52" s="26">
        <v>41</v>
      </c>
      <c r="D52" s="30" t="s">
        <v>203</v>
      </c>
      <c r="E52" s="24"/>
      <c r="F52" s="25"/>
    </row>
    <row r="53" spans="1:6" x14ac:dyDescent="0.2">
      <c r="A53" s="26">
        <v>46</v>
      </c>
      <c r="B53" s="31" t="s">
        <v>117</v>
      </c>
      <c r="C53" s="26">
        <v>42</v>
      </c>
      <c r="D53" s="30" t="s">
        <v>204</v>
      </c>
      <c r="E53" s="24"/>
      <c r="F53" s="25"/>
    </row>
    <row r="54" spans="1:6" x14ac:dyDescent="0.2">
      <c r="A54" s="26">
        <v>47</v>
      </c>
      <c r="B54" s="31" t="s">
        <v>274</v>
      </c>
      <c r="D54" s="30"/>
      <c r="E54" s="24"/>
      <c r="F54" s="25"/>
    </row>
    <row r="55" spans="1:6" x14ac:dyDescent="0.2">
      <c r="A55" s="26">
        <v>48</v>
      </c>
      <c r="B55" s="31" t="s">
        <v>275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276</v>
      </c>
      <c r="C56" s="26">
        <v>44</v>
      </c>
      <c r="D56" s="30" t="s">
        <v>205</v>
      </c>
      <c r="E56" s="24"/>
      <c r="F56" s="25"/>
    </row>
    <row r="57" spans="1:6" x14ac:dyDescent="0.2">
      <c r="A57" s="26">
        <v>50</v>
      </c>
      <c r="B57" s="31" t="s">
        <v>277</v>
      </c>
      <c r="C57" s="26">
        <v>45</v>
      </c>
      <c r="D57" s="30" t="s">
        <v>206</v>
      </c>
      <c r="E57" s="24"/>
      <c r="F57" s="25"/>
    </row>
    <row r="58" spans="1:6" x14ac:dyDescent="0.2">
      <c r="A58" s="26">
        <v>51</v>
      </c>
      <c r="B58" s="31" t="s">
        <v>278</v>
      </c>
      <c r="C58" s="26">
        <v>46</v>
      </c>
      <c r="D58" s="30" t="s">
        <v>207</v>
      </c>
      <c r="E58" s="24"/>
      <c r="F58" s="25"/>
    </row>
    <row r="59" spans="1:6" x14ac:dyDescent="0.2">
      <c r="A59" s="26">
        <v>52</v>
      </c>
      <c r="B59" s="31" t="s">
        <v>279</v>
      </c>
      <c r="C59" s="26">
        <v>47</v>
      </c>
      <c r="D59" s="30" t="s">
        <v>208</v>
      </c>
      <c r="E59" s="24"/>
      <c r="F59" s="25"/>
    </row>
    <row r="60" spans="1:6" x14ac:dyDescent="0.2">
      <c r="A60" s="26">
        <v>53</v>
      </c>
      <c r="B60" s="31" t="s">
        <v>280</v>
      </c>
      <c r="C60" s="26">
        <v>48</v>
      </c>
      <c r="D60" s="30" t="s">
        <v>209</v>
      </c>
      <c r="E60" s="24"/>
      <c r="F60" s="25"/>
    </row>
    <row r="61" spans="1:6" x14ac:dyDescent="0.2">
      <c r="A61" s="26">
        <v>54</v>
      </c>
      <c r="B61" s="31" t="s">
        <v>281</v>
      </c>
      <c r="D61" s="30"/>
      <c r="E61" s="24"/>
      <c r="F61" s="25"/>
    </row>
    <row r="62" spans="1:6" x14ac:dyDescent="0.2">
      <c r="A62" s="26">
        <v>55</v>
      </c>
      <c r="B62" s="31" t="s">
        <v>282</v>
      </c>
      <c r="C62" s="26">
        <v>49</v>
      </c>
      <c r="D62" s="28" t="s">
        <v>210</v>
      </c>
      <c r="E62" s="24"/>
      <c r="F62" s="25"/>
    </row>
    <row r="63" spans="1:6" x14ac:dyDescent="0.2">
      <c r="A63" s="26">
        <v>56</v>
      </c>
      <c r="B63" s="31" t="s">
        <v>283</v>
      </c>
      <c r="C63" s="26">
        <v>50</v>
      </c>
      <c r="D63" s="34" t="s">
        <v>211</v>
      </c>
      <c r="E63" s="24"/>
      <c r="F63" s="25"/>
    </row>
    <row r="64" spans="1:6" ht="14.25" customHeight="1" x14ac:dyDescent="0.2">
      <c r="A64" s="26">
        <v>57</v>
      </c>
      <c r="B64" s="31" t="s">
        <v>284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285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286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262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118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119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120</v>
      </c>
      <c r="D72" s="34"/>
      <c r="E72" s="24"/>
      <c r="F72" s="25"/>
    </row>
    <row r="73" spans="1:6" x14ac:dyDescent="0.2">
      <c r="A73" s="32">
        <v>63</v>
      </c>
      <c r="B73" s="33" t="s">
        <v>121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122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123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124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125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126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127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128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129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130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131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132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133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134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135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263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287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288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289</v>
      </c>
      <c r="C93" s="26">
        <v>77</v>
      </c>
      <c r="D93" s="28" t="s">
        <v>212</v>
      </c>
      <c r="E93" s="24"/>
      <c r="F93" s="25"/>
    </row>
    <row r="94" spans="1:6" x14ac:dyDescent="0.2">
      <c r="A94" s="26">
        <v>81</v>
      </c>
      <c r="B94" s="33" t="s">
        <v>290</v>
      </c>
      <c r="C94" s="26">
        <v>78</v>
      </c>
      <c r="D94" s="34" t="s">
        <v>213</v>
      </c>
      <c r="E94" s="24"/>
      <c r="F94" s="25"/>
    </row>
    <row r="95" spans="1:6" x14ac:dyDescent="0.2">
      <c r="A95" s="26">
        <v>82</v>
      </c>
      <c r="B95" s="33" t="s">
        <v>136</v>
      </c>
      <c r="C95" s="26">
        <v>79</v>
      </c>
      <c r="D95" s="34" t="s">
        <v>214</v>
      </c>
      <c r="E95" s="24"/>
      <c r="F95" s="25"/>
    </row>
    <row r="96" spans="1:6" ht="25.5" x14ac:dyDescent="0.2">
      <c r="A96" s="26">
        <v>83</v>
      </c>
      <c r="B96" s="33" t="s">
        <v>137</v>
      </c>
      <c r="C96" s="26">
        <v>80</v>
      </c>
      <c r="D96" s="34" t="s">
        <v>215</v>
      </c>
      <c r="E96" s="24"/>
      <c r="F96" s="25"/>
    </row>
    <row r="97" spans="1:6" x14ac:dyDescent="0.2">
      <c r="A97" s="26">
        <v>84</v>
      </c>
      <c r="B97" s="33" t="s">
        <v>138</v>
      </c>
      <c r="C97" s="26">
        <v>81</v>
      </c>
      <c r="D97" s="34" t="s">
        <v>216</v>
      </c>
      <c r="E97" s="24"/>
      <c r="F97" s="25"/>
    </row>
    <row r="98" spans="1:6" x14ac:dyDescent="0.2">
      <c r="A98" s="26">
        <v>85</v>
      </c>
      <c r="B98" s="33" t="s">
        <v>139</v>
      </c>
      <c r="D98" s="34"/>
      <c r="E98" s="24"/>
      <c r="F98" s="25"/>
    </row>
    <row r="99" spans="1:6" x14ac:dyDescent="0.2">
      <c r="A99" s="26">
        <v>86</v>
      </c>
      <c r="B99" s="33" t="s">
        <v>140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141</v>
      </c>
      <c r="C100" s="26">
        <v>83</v>
      </c>
      <c r="D100" s="34" t="s">
        <v>217</v>
      </c>
      <c r="E100" s="24"/>
      <c r="F100" s="25"/>
    </row>
    <row r="101" spans="1:6" x14ac:dyDescent="0.2">
      <c r="A101" s="26">
        <v>88</v>
      </c>
      <c r="B101" s="33" t="s">
        <v>142</v>
      </c>
      <c r="C101" s="26">
        <v>84</v>
      </c>
      <c r="D101" s="34" t="s">
        <v>218</v>
      </c>
      <c r="E101" s="24"/>
      <c r="F101" s="25"/>
    </row>
    <row r="102" spans="1:6" ht="25.5" x14ac:dyDescent="0.2">
      <c r="A102" s="26">
        <v>89</v>
      </c>
      <c r="B102" s="33" t="s">
        <v>143</v>
      </c>
      <c r="C102" s="26">
        <v>85</v>
      </c>
      <c r="D102" s="34" t="s">
        <v>219</v>
      </c>
      <c r="E102" s="24"/>
      <c r="F102" s="25"/>
    </row>
    <row r="103" spans="1:6" x14ac:dyDescent="0.2">
      <c r="A103" s="26">
        <v>90</v>
      </c>
      <c r="B103" s="33" t="s">
        <v>144</v>
      </c>
      <c r="C103" s="26">
        <v>86</v>
      </c>
      <c r="D103" s="34" t="s">
        <v>220</v>
      </c>
      <c r="E103" s="24"/>
      <c r="F103" s="25"/>
    </row>
    <row r="104" spans="1:6" x14ac:dyDescent="0.2">
      <c r="A104" s="26">
        <v>91</v>
      </c>
      <c r="B104" s="33" t="s">
        <v>145</v>
      </c>
      <c r="C104" s="26">
        <v>87</v>
      </c>
      <c r="D104" s="30" t="s">
        <v>221</v>
      </c>
      <c r="E104" s="24"/>
      <c r="F104" s="25"/>
    </row>
    <row r="105" spans="1:6" x14ac:dyDescent="0.2">
      <c r="A105" s="26">
        <v>92</v>
      </c>
      <c r="B105" s="33" t="s">
        <v>146</v>
      </c>
      <c r="C105" s="26">
        <v>88</v>
      </c>
      <c r="D105" s="34" t="s">
        <v>222</v>
      </c>
      <c r="E105" s="24"/>
      <c r="F105" s="25"/>
    </row>
    <row r="106" spans="1:6" x14ac:dyDescent="0.2">
      <c r="A106" s="26">
        <v>93</v>
      </c>
      <c r="B106" s="33" t="s">
        <v>147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148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149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150</v>
      </c>
      <c r="C109" s="26">
        <v>92</v>
      </c>
      <c r="D109" s="34" t="s">
        <v>223</v>
      </c>
      <c r="E109" s="24"/>
      <c r="F109" s="25"/>
    </row>
    <row r="110" spans="1:6" x14ac:dyDescent="0.2">
      <c r="A110" s="26">
        <v>97</v>
      </c>
      <c r="B110" s="33" t="s">
        <v>151</v>
      </c>
      <c r="C110" s="26">
        <v>93</v>
      </c>
      <c r="D110" s="34" t="s">
        <v>224</v>
      </c>
      <c r="E110" s="24"/>
      <c r="F110" s="25"/>
    </row>
    <row r="111" spans="1:6" x14ac:dyDescent="0.2">
      <c r="A111" s="26">
        <v>98</v>
      </c>
      <c r="B111" s="33" t="s">
        <v>152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153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154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155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291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292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293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264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235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236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237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238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239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240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241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242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243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244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245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246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247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248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265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266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156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157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158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159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160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161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162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163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164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165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166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167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168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225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226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227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228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229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230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2022-02-17T04:09:07Z</cp:lastPrinted>
  <dcterms:created xsi:type="dcterms:W3CDTF">2003-01-28T12:33:10Z</dcterms:created>
  <dcterms:modified xsi:type="dcterms:W3CDTF">2022-02-17T04:18:12Z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