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'Лок.См.Расч.Баз.-Инд.Методом'!$18:$18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1" i="5" l="1"/>
  <c r="I158" i="5" l="1"/>
  <c r="C10" i="5" s="1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9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0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2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430 текст&gt; &lt;подпись 430 значение&gt;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8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18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1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18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1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1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4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14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14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14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14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14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16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I16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<sst xmlns="http://schemas.openxmlformats.org/spreadsheetml/2006/main" count="784" uniqueCount="500">
  <si>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</si>
  <si>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</si>
  <si>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</si>
  <si>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</si>
  <si>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</si>
  <si>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</si>
  <si>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</si>
  <si>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</si>
  <si>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</si>
  <si>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</si>
  <si>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</si>
  <si>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</si>
  <si>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</si>
  <si>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</si>
  <si>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</si>
  <si>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</si>
  <si>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</si>
  <si>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</si>
  <si>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</si>
  <si>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</si>
  <si>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</si>
  <si>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</si>
  <si>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</si>
  <si>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</si>
  <si>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</si>
  <si>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</si>
  <si>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</si>
  <si>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</si>
  <si>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</si>
  <si>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</si>
  <si>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</si>
  <si>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</si>
  <si>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</si>
  <si>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</si>
  <si>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</si>
  <si>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</si>
  <si>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</si>
  <si>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</si>
  <si>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</si>
  <si>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</si>
  <si>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</si>
  <si>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</si>
  <si>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</si>
  <si>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</si>
  <si>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</si>
  <si>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</si>
  <si>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</si>
  <si>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</si>
  <si>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</si>
  <si>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</si>
  <si>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</si>
  <si>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</si>
  <si>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</si>
  <si>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</si>
  <si>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</si>
  <si>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</si>
  <si>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</si>
  <si>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</si>
  <si>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</si>
  <si>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</si>
  <si>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</si>
  <si>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</si>
  <si>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</si>
  <si>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</si>
  <si>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</si>
  <si>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</si>
  <si>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</si>
  <si>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</si>
  <si>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</si>
  <si>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</si>
  <si>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</si>
  <si>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</si>
  <si>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</si>
  <si>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</si>
  <si>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</si>
  <si>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</si>
  <si>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</si>
  <si>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</si>
  <si>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</si>
  <si>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</si>
  <si>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</si>
  <si>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</si>
  <si>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</si>
  <si>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</si>
  <si>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</si>
  <si>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</si>
  <si>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</si>
  <si>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</si>
  <si>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</si>
  <si>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</si>
  <si>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</si>
  <si>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</si>
  <si>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</si>
  <si>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</si>
  <si>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</si>
  <si>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</si>
  <si>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</si>
  <si>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</si>
  <si>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</si>
  <si>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</si>
  <si>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</si>
  <si>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</si>
  <si>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</si>
  <si>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</si>
  <si>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</si>
  <si>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</si>
  <si>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</si>
  <si>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</si>
  <si>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</si>
  <si>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</si>
  <si>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</si>
  <si>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</si>
  <si>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</si>
  <si>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</si>
  <si>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</si>
  <si>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</si>
  <si>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</si>
  <si>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</si>
  <si>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</si>
  <si>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</si>
  <si>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</si>
  <si>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</si>
  <si>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</si>
  <si>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</si>
  <si>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</si>
  <si>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</si>
  <si>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</si>
  <si>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</si>
  <si>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</si>
  <si>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</si>
  <si>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</si>
  <si>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</si>
  <si>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</si>
  <si>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</si>
  <si>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</si>
  <si>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</si>
  <si>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</si>
  <si>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</si>
  <si>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</si>
  <si>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</si>
  <si>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</si>
  <si>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</si>
  <si>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</si>
  <si>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</si>
  <si>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</si>
  <si>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</si>
  <si>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</si>
  <si>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</si>
  <si>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</si>
  <si>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</si>
  <si>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</si>
  <si>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</si>
  <si>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</si>
  <si>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</si>
  <si>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</si>
  <si>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</si>
  <si>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</si>
  <si>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</si>
  <si>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</si>
  <si>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</si>
  <si>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</si>
  <si>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</si>
  <si>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</si>
  <si>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</si>
  <si>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</si>
  <si>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</si>
  <si>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</si>
  <si>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</si>
  <si>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</si>
  <si>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</si>
  <si>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</si>
  <si>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</si>
  <si>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</si>
  <si>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</si>
  <si>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</si>
  <si>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</si>
  <si>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</si>
  <si>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</si>
  <si>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</si>
  <si>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</si>
  <si>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</si>
  <si>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</si>
  <si>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</si>
  <si>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</si>
  <si>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</si>
  <si>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</si>
  <si>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</si>
  <si>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</si>
  <si>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</si>
  <si>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</si>
  <si>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</si>
  <si>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</si>
  <si>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</si>
  <si>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</si>
  <si>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</si>
  <si>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</si>
  <si>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</si>
  <si>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</si>
  <si>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</si>
  <si>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</si>
  <si>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</si>
  <si>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</si>
  <si>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</si>
  <si>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</si>
  <si>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</si>
  <si>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</si>
  <si>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</si>
  <si>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</si>
  <si>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</si>
  <si>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</si>
  <si>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</si>
  <si>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</si>
  <si>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</si>
  <si>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</si>
  <si>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</si>
  <si>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</si>
  <si>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</si>
  <si>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</si>
  <si>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</si>
  <si>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</si>
  <si>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</si>
  <si>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</si>
  <si>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</si>
  <si>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</si>
  <si>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</si>
  <si>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</si>
  <si>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</si>
  <si>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</si>
  <si>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</si>
  <si>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</si>
  <si>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</si>
  <si>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</si>
  <si>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</si>
  <si>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</si>
  <si>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</si>
  <si>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</si>
  <si>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</si>
  <si>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</si>
  <si>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</si>
  <si>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</si>
  <si>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</si>
  <si>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</si>
  <si>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</si>
  <si>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</si>
  <si>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</si>
  <si>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</si>
  <si>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</si>
  <si>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</si>
  <si>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</si>
  <si>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</si>
  <si>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</si>
  <si>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</si>
  <si>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</si>
  <si>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</si>
  <si>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</si>
  <si>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</si>
  <si>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</si>
  <si>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</si>
  <si>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</si>
  <si>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</si>
  <si>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</si>
  <si>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</si>
  <si>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</si>
  <si>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</si>
  <si>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</si>
  <si>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</si>
  <si>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</si>
  <si>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</si>
  <si>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</si>
  <si>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</si>
  <si>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</si>
  <si>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</si>
  <si>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</si>
  <si>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</si>
  <si>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</si>
  <si>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</si>
  <si>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</si>
  <si>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</si>
  <si>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</si>
  <si>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</si>
  <si>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</si>
  <si>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</si>
  <si>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</si>
  <si>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</si>
  <si>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</si>
  <si>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</si>
  <si>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</si>
  <si>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</si>
  <si>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</si>
  <si>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</si>
  <si>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</si>
  <si>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</si>
  <si>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</si>
  <si>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</si>
  <si>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</si>
  <si>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</si>
  <si>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</si>
  <si>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</si>
  <si>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</si>
  <si>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</si>
  <si>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</si>
  <si>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</si>
  <si>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</si>
  <si>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</si>
  <si>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</si>
  <si>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</si>
  <si>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</si>
  <si>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</si>
  <si>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</si>
  <si>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</si>
  <si>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</si>
  <si>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</si>
  <si>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</si>
  <si>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</si>
  <si>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Демонтажные работы ВЛ-0,4кВ от ТП-216 ф.1</t>
  </si>
  <si>
    <t>ФЕР33-04-040-01
провод А-25-840м*0,068=57кг, А-16-270м*0,043кг=12кг
-------------------------------
Приказ Минстроя России от 26.12.2019 №876/пр</t>
  </si>
  <si>
    <t xml:space="preserve">Демонтаж: 3-х проводов ВЛ 0,38 кВ с одной опоры
------------------------------------------------------
шт
------------------------------------------------------
НР 103% от ФОТ
СП 60%*0 от ФОТ
 </t>
  </si>
  <si>
    <t>17
------------------
13+4</t>
  </si>
  <si>
    <t>43,36
------------------
10,64</t>
  </si>
  <si>
    <t>32,72
----------------
4,22</t>
  </si>
  <si>
    <t xml:space="preserve">
------------------
 </t>
  </si>
  <si>
    <t xml:space="preserve">33.163 Демонтаж  проводов ВЛ 0,38-10 кВ (4кв. 2021г. ФЕР-2020): ОЗП=27,93; ЭМ=11,75; ЗПМ=27,93 </t>
  </si>
  <si>
    <t>6535,82
-----------------
2003,7</t>
  </si>
  <si>
    <t>1,27
---------------
0,41</t>
  </si>
  <si>
    <t>21,59
----------------
6,97</t>
  </si>
  <si>
    <t>Итого прямые затраты по разделу в текущих ценах</t>
  </si>
  <si>
    <t>6535,82
_________
2003,70</t>
  </si>
  <si>
    <t>21,59
________
6,97</t>
  </si>
  <si>
    <t>Накладные расходы</t>
  </si>
  <si>
    <t>Итого по разделу 1 Демонтажные работы ВЛ-0,4кВ от ТП-216 ф.1</t>
  </si>
  <si>
    <t>Раздел 2. Монтажные работы  ВЛ-0,4кВ от ТП-216 ф.1</t>
  </si>
  <si>
    <t>ФЕР33-04-017-01
-------------------------------
Приказ Минстроя России от 26.12.2019 №876/пр</t>
  </si>
  <si>
    <t xml:space="preserve"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
------------------------------------------------------
1000 м
------------------------------------------------------
НР 103% от ФОТ
СП 60%*0 от ФОТ
 </t>
  </si>
  <si>
    <t>0,37
------------------
(280+90)/1000</t>
  </si>
  <si>
    <t>11148,99
------------------
620,43</t>
  </si>
  <si>
    <t>3092,82
----------------
399,08</t>
  </si>
  <si>
    <t xml:space="preserve">7435,74
------------------
 </t>
  </si>
  <si>
    <t xml:space="preserve">33.143 Подвеска самонесущих изолированных проводов (СИП-2А) напряжением от 0,4 кВ до 1 кВ (со снятием напряжения) (4кв. 2021г. ФЕР-2020): ОЗП=27,93; ЭМ=9,21; ЗПМ=27,93; МАТ=4,82 </t>
  </si>
  <si>
    <t>10539,4
-----------------
4124,13</t>
  </si>
  <si>
    <t>65,24
---------------
37,51</t>
  </si>
  <si>
    <t>24,14
----------------
13,88</t>
  </si>
  <si>
    <t>25.2.02.04-0002</t>
  </si>
  <si>
    <t xml:space="preserve">Комплект для простого анкерного крепления в составе кронштейн предельная нагрузка 15 кН, зажим длина клиньев 165 мм, длина петли 290 мм
------------------------------------------------------
компл
 </t>
  </si>
  <si>
    <t xml:space="preserve">242,4
------------------
 </t>
  </si>
  <si>
    <t>25.2.02.04-0003</t>
  </si>
  <si>
    <t xml:space="preserve">Комплект промежуточной подвески в составе кронштейн предельная нагрузка 12-20 кН, зажим сечение 16-95 мм2
------------------------------------------------------
компл
 </t>
  </si>
  <si>
    <t xml:space="preserve">168,71
------------------
 </t>
  </si>
  <si>
    <t>ФЕРм08-02-144-03
-------------------------------
Приказ Минстроя России от 26.12.2019 №876/пр</t>
  </si>
  <si>
    <t xml:space="preserve">Присоединение к зажимам жил проводов или кабелей сечением: до 16 мм2
------------------------------------------------------
100 шт
------------------------------------------------------
НР 97% от ФОТ
СП 51%*0 от ФОТ
 </t>
  </si>
  <si>
    <t>0,84
------------------
84 / 100</t>
  </si>
  <si>
    <t>116,59
------------------
114,3</t>
  </si>
  <si>
    <t xml:space="preserve">2,29
------------------
 </t>
  </si>
  <si>
    <t xml:space="preserve">55.146 Присоединение к зажимам жил проводов или кабелей (4кв. 2021г. ФЕР-2020): ОЗП=27,93; МАТ=8,66 </t>
  </si>
  <si>
    <t>10539,40
_________
4124,13</t>
  </si>
  <si>
    <t>34,35
________
13,88</t>
  </si>
  <si>
    <t>Итого по разделу 2 Монтажные работы  ВЛ-0,4кВ от ТП-216 ф.1</t>
  </si>
  <si>
    <t>Раздел 3. Пусконаладочные работы ВЛ-0,4кВ от ТП-216 ф.1</t>
  </si>
  <si>
    <t>ФЕРп01-11-024-01
-------------------------------
Приказ Минстроя России от 26.12.2019 №876/пр</t>
  </si>
  <si>
    <t xml:space="preserve">Фазировка электрической линии или трансформатора с сетью напряжением: до 1 кВ
------------------------------------------------------
шт
------------------------------------------------------
НР 74% от ФОТ
СП 36%*0 от ФОТ
 </t>
  </si>
  <si>
    <t>10,5
------------------
10,5</t>
  </si>
  <si>
    <t xml:space="preserve">Таблица 7 п.1.2 Индекс на пусконаладочные работы (4кв. 2021г.): ОЗП=27,93 </t>
  </si>
  <si>
    <t>ФЕРп01-11-013-01
-------------------------------
Приказ Минстроя России от 26.12.2019 №876/пр</t>
  </si>
  <si>
    <t xml:space="preserve">Замер полного сопротивления цепи "фаза-нуль"
------------------------------------------------------
шт
------------------------------------------------------
НР 74% от ФОТ
СП 36%*0 от ФОТ
 </t>
  </si>
  <si>
    <t>12,81
------------------
12,81</t>
  </si>
  <si>
    <t>Итого по разделу 3 Пусконаладочные работы ВЛ-0,4кВ от ТП-216 ф.1</t>
  </si>
  <si>
    <t>Раздел 4. Материалы  ВЛ-0,4кВ от ТП-216 ф.1</t>
  </si>
  <si>
    <t>ФССЦ-21.2.01.01-0029
-------------------------------
Приказ Минстроя России от 26.12.2019 №876/пр</t>
  </si>
  <si>
    <t xml:space="preserve">Провод самонесущий изолированный СИП-2 3 х50+54,6
------------------------------------------------------
1000 м
 </t>
  </si>
  <si>
    <t>0,28
------------------
280 / 1000</t>
  </si>
  <si>
    <t xml:space="preserve">24139,27
------------------
 </t>
  </si>
  <si>
    <t xml:space="preserve">Провод самонесущий изолированный СИП-2 3x35+1x50-0,6/1 (4кв. 2021г. ФЕР-2020); МАТ=11,671 </t>
  </si>
  <si>
    <t>ФССЦ-21.2.01.01-0067
-------------------------------
Приказ Минстроя России от 26.12.2019 №876/пр</t>
  </si>
  <si>
    <t xml:space="preserve">Провод самонесущий изолированный СИП-4 4х35-0,6/1
------------------------------------------------------
1000 м
 </t>
  </si>
  <si>
    <t>0,09
------------------
90/1000</t>
  </si>
  <si>
    <t xml:space="preserve">16746,26
------------------
 </t>
  </si>
  <si>
    <t xml:space="preserve">Провод самонесущий изолированный СИП-2 3x25+1x35-0,6/1 (4кв. 2021г. ФЕР-2020); МАТ=12,021 </t>
  </si>
  <si>
    <t>20.1.01.01-0005
Зажим анкерный ЗАС 4*16-50/14400 (прим.)</t>
  </si>
  <si>
    <t xml:space="preserve">Зажим анкерный (СИП): SO 65.1
------------------------------------------------------
100 шт.
 </t>
  </si>
  <si>
    <t>0,02
------------------
2/100</t>
  </si>
  <si>
    <t xml:space="preserve">11448
------------------
 </t>
  </si>
  <si>
    <t xml:space="preserve">Зажим анкерный (СИП): SO 65.1 (4кв. 2021г. ФЕР-2020); МАТ=5,325 </t>
  </si>
  <si>
    <t>20.1.01.15-0011
Зажим промежуточный ЗПС 4*50/10000 (прим.)</t>
  </si>
  <si>
    <t xml:space="preserve">Зажим соединительный изолированный, сечение 50 мм2
------------------------------------------------------
100 шт.
 </t>
  </si>
  <si>
    <t>0,07
------------------
7/100</t>
  </si>
  <si>
    <t xml:space="preserve">3878
------------------
 </t>
  </si>
  <si>
    <t xml:space="preserve">Зажим соединительный изолированный, сечение 50 мм2 (4кв. 2021г. ФЕР-2020); МАТ=7,19 </t>
  </si>
  <si>
    <t>20.1.01.01-0010
Зажим анкерны ЗАБу 4*10-35 (прим.)</t>
  </si>
  <si>
    <t xml:space="preserve">Зажим анкерный (СИП): SO 214
------------------------------------------------------
100 шт.
 </t>
  </si>
  <si>
    <t>0,1
------------------
10/100</t>
  </si>
  <si>
    <t xml:space="preserve">9025
------------------
 </t>
  </si>
  <si>
    <t xml:space="preserve">Зажим анкерный (СИП): SO 214 (4кв. 2021г. ФЕР-2020); МАТ=5,706 </t>
  </si>
  <si>
    <t>20.1.01.01-0009
Зажим анкерный ЗАБ 16-25 (РА25*100) прим.</t>
  </si>
  <si>
    <t xml:space="preserve">Зажим анкерный (СИП): SO 158.1
------------------------------------------------------
100 шт.
 </t>
  </si>
  <si>
    <t>0,2
------------------
20/100</t>
  </si>
  <si>
    <t xml:space="preserve">4530
------------------
 </t>
  </si>
  <si>
    <t xml:space="preserve">Зажим анкерный (СИП): SO 158.1 (4кв. 2021г. ФЕР-2020); МАТ=4 </t>
  </si>
  <si>
    <t>20.1.01.08-70003
Зажим ЗОИ 16-95/2,5-35 (прим.)</t>
  </si>
  <si>
    <t xml:space="preserve">Зажим ответвительный герметичный с одновременной затяжкой болта:для ответвления СИП от ВЛН N 640 Цена: 352,19/8,66=40,67
------------------------------------------------------
шт.
 </t>
  </si>
  <si>
    <t xml:space="preserve">40,67
------------------
 </t>
  </si>
  <si>
    <t xml:space="preserve">Общеотраслевое строительство (4кв. 2021г. ФЕР-2020): ОЗП=27,93; ЭМ=10,47; ЗПМ=27,93; МАТ=8,66 </t>
  </si>
  <si>
    <t>20.1.01.08-70011
Зажим ответвительный ЗОВР (прим.)</t>
  </si>
  <si>
    <t xml:space="preserve">Зажим ответвительный влагозащищенный с раздельной затяжкой болта: для ответвления СИП от ВЛН CD 71
------------------------------------------------------
шт.
 </t>
  </si>
  <si>
    <t xml:space="preserve">33,41
------------------
 </t>
  </si>
  <si>
    <t xml:space="preserve">Общеотраслевое строительство (4кв. 2021г. ФЕР-2020) таблица 1.1.1: ОЗП=27,93; ЭМ=10,47; ЗПМ=27,93; МАТ=8,66 </t>
  </si>
  <si>
    <t>20.1.01.08-70012
Крюк КМ 16-320/145/46 ИЭК (прим.)</t>
  </si>
  <si>
    <t xml:space="preserve">Крюк бандажный диаметром 20 мм SOT 39 Цена:386,33/8,66=44,61
------------------------------------------------------
шт.
 </t>
  </si>
  <si>
    <t xml:space="preserve">44,61
------------------
 </t>
  </si>
  <si>
    <t>20.2.10.01-0002</t>
  </si>
  <si>
    <t xml:space="preserve">Наконечники кабельные алюминиевые
------------------------------------------------------
100 шт.
 </t>
  </si>
  <si>
    <t>0,08
------------------
8/100</t>
  </si>
  <si>
    <t xml:space="preserve">1276
------------------
 </t>
  </si>
  <si>
    <t xml:space="preserve">Наконечники кабельные алюминиевые (4кв. 2021г. ФЕР-2020); МАТ=1,111 </t>
  </si>
  <si>
    <t>Итого по разделу 4 Материалы  ВЛ-0,4кВ от ТП-216 ф.1</t>
  </si>
  <si>
    <t>Раздел 5. Демонтажные работы ВЛ-0,4кВ от ТП-216 ф.5</t>
  </si>
  <si>
    <t>ФЕР33-04-040-01
провод А-25-1260м*0,068=86кг
-------------------------------
Приказ Минстроя России от 26.12.2019 №876/пр</t>
  </si>
  <si>
    <t>4229,06
-----------------
1296,51</t>
  </si>
  <si>
    <t>13,97
----------------
4,51</t>
  </si>
  <si>
    <t>4229,06
_________
1296,51</t>
  </si>
  <si>
    <t>13,97
________
4,51</t>
  </si>
  <si>
    <t>Итого по разделу 5 Демонтажные работы ВЛ-0,4кВ от ТП-216 ф.5</t>
  </si>
  <si>
    <t>Раздел 6. Монтажные работы ВЛ-0,4кВ от ТП-216 ф.5</t>
  </si>
  <si>
    <t>0,42
------------------
420/1000</t>
  </si>
  <si>
    <t>11963,65
-----------------
4681,45</t>
  </si>
  <si>
    <t>27,4
----------------
15,75</t>
  </si>
  <si>
    <t>0,64
------------------
64 / 100</t>
  </si>
  <si>
    <t>11963,65
_________
4681,45</t>
  </si>
  <si>
    <t>35,18
________
15,75</t>
  </si>
  <si>
    <t>Итого по разделу 6 Монтажные работы ВЛ-0,4кВ от ТП-216 ф.5</t>
  </si>
  <si>
    <t>Раздел 7. Пусконаладочные работы ВЛ-0,4кВ от ТП-216 ф.5</t>
  </si>
  <si>
    <t>Итого по разделу 7 Пусконаладочные работы ВЛ-0,4кВ от ТП-216 ф.5</t>
  </si>
  <si>
    <t>Раздел 8. Материалы  ВЛ-0,4кВ от ТП-216 ф.5</t>
  </si>
  <si>
    <t>0,42
------------------
420 / 1000</t>
  </si>
  <si>
    <t>0,04
------------------
4/100</t>
  </si>
  <si>
    <t>0,05
------------------
5/100</t>
  </si>
  <si>
    <t>Итого по разделу 8 Материалы  ВЛ-0,4кВ от ТП-216 ф.5</t>
  </si>
  <si>
    <t>Раздел 9. Демонтажные работы ВЛ-0,4кВ от  от ТП-216 ф.6</t>
  </si>
  <si>
    <t>ФЕР33-04-040-01
провод А-25-840м*0,068=57кг
-------------------------------
Приказ Минстроя России от 26.12.2019 №876/пр</t>
  </si>
  <si>
    <t>6151,36
-----------------
1885,83</t>
  </si>
  <si>
    <t>20,32
----------------
6,56</t>
  </si>
  <si>
    <t>6151,36
_________
1885,83</t>
  </si>
  <si>
    <t>20,32
________
6,56</t>
  </si>
  <si>
    <t>Итого по разделу 9 Демонтажные работы ВЛ-0,4кВ от  от ТП-216 ф.6</t>
  </si>
  <si>
    <t>Раздел 10. Монтажные работы  ВЛ-0,4кВ от ТП-216 ф.6</t>
  </si>
  <si>
    <t>0,28
------------------
280/1000</t>
  </si>
  <si>
    <t>7975,76
-----------------
3120,97</t>
  </si>
  <si>
    <t>18,27
----------------
10,5</t>
  </si>
  <si>
    <t>0,5
------------------
50 / 100</t>
  </si>
  <si>
    <t>7975,76
_________
3120,97</t>
  </si>
  <si>
    <t>24,35
________
10,5</t>
  </si>
  <si>
    <t>Итого по разделу 10 Монтажные работы  ВЛ-0,4кВ от ТП-216 ф.6</t>
  </si>
  <si>
    <t>Раздел 11. Пусконаладочные работы  ВЛ-0,4кВ от ТП-216 ф.6</t>
  </si>
  <si>
    <t>Итого по разделу 11 Пусконаладочные работы  ВЛ-0,4кВ от ТП-216 ф.6</t>
  </si>
  <si>
    <t>Раздел 12. Материалы ВЛ-0,4кВ от ТП-216 ф.6</t>
  </si>
  <si>
    <t>0,15
------------------
15/100</t>
  </si>
  <si>
    <t>0,12
------------------
12/100</t>
  </si>
  <si>
    <t>Итого по разделу 12 Материалы ВЛ-0,4кВ от ТП-216 ф.6</t>
  </si>
  <si>
    <t>Раздел 13. Демонтажные работы ВЛ-0,4кВ от  от ТП-216 ф.9</t>
  </si>
  <si>
    <t>ФЕР33-04-040-01
провод А-25-1425м*0,068=97кг
-------------------------------
Приказ Минстроя России от 26.12.2019 №876/пр</t>
  </si>
  <si>
    <t>Итого по разделу 13 Демонтажные работы ВЛ-0,4кВ от  от ТП-216 ф.9</t>
  </si>
  <si>
    <t>Раздел 14. Монтажные работы  ВЛ-0,4кВ от ТП-216 ф.9</t>
  </si>
  <si>
    <t>0,475
------------------
475/1000</t>
  </si>
  <si>
    <t>13530,31
-----------------
5294,49</t>
  </si>
  <si>
    <t>30,99
----------------
17,82</t>
  </si>
  <si>
    <t>0,76
------------------
76 / 100</t>
  </si>
  <si>
    <t>13530,31
_________
5294,49</t>
  </si>
  <si>
    <t>40,23
________
17,82</t>
  </si>
  <si>
    <t>Итого по разделу 14 Монтажные работы  ВЛ-0,4кВ от ТП-216 ф.9</t>
  </si>
  <si>
    <t>Раздел 15. Пусконаладочные работы  ВЛ-0,4кВ от ТП-216 ф.9</t>
  </si>
  <si>
    <t>Итого по разделу 15 Пусконаладочные работы  ВЛ-0,4кВ от ТП-216 ф.9</t>
  </si>
  <si>
    <t>Раздел 16. Материалы ВЛ-0,4кВ от ТП-216 ф.9</t>
  </si>
  <si>
    <t>0,475
------------------
475 / 1000</t>
  </si>
  <si>
    <t>Итого по разделу 16 Материалы ВЛ-0,4кВ от ТП-216 ф.9</t>
  </si>
  <si>
    <t>Итого прямые затраты по смете в текущих ценах</t>
  </si>
  <si>
    <t>67076,72
_________
24292,91</t>
  </si>
  <si>
    <t>217,59
________
82,55</t>
  </si>
  <si>
    <t>Итоги по смете:</t>
  </si>
  <si>
    <t xml:space="preserve">  Итого Строительные работы</t>
  </si>
  <si>
    <t>177
________
82,55</t>
  </si>
  <si>
    <t xml:space="preserve">  Итого Монтажные работы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</si>
  <si>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</si>
  <si>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</si>
  <si>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</si>
  <si>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</si>
  <si>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</si>
  <si>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</si>
  <si>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</si>
  <si>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Прогнозный индекс-дефлятор 2021/2022 к=1,051 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   799 683,58 * 1,051</t>
  </si>
  <si>
    <t xml:space="preserve">  в т.ч. возвратные суммы: провод А-25: 840м*0,068кг=57кг;А-16 270м*0,043кг=12кг А-25:1260м*0,068=86кг, А-25 840м*0,068кг=57кг,  А-25 1425м*0,068 кг=97кг Итого: 57+12+86+57+97=309кг*150 руб.=46350 руб</t>
  </si>
  <si>
    <t xml:space="preserve">  ВСЕГО по смете</t>
  </si>
  <si>
    <t xml:space="preserve">ЛОКАЛЬНЫЙ СМЕТНЫЙ РАСЧЕТ №02-01-03  </t>
  </si>
  <si>
    <t>Составлен(а) в текущих ценах по состоянию на 2022г.</t>
  </si>
  <si>
    <t>Инвестиционная программа на 2022г.</t>
  </si>
  <si>
    <t>Основание:  Дефектная ведомость №3</t>
  </si>
  <si>
    <t>на   реконструкцию ВЛ-0,4кВ в п. Иглаково. Замена проводов на СИП инв. №1010300869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</si>
  <si>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</si>
  <si>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</si>
  <si>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>УТВЕРЖДАЮ:</t>
  </si>
  <si>
    <t>И.о. главного инженера ООО "Электросети"</t>
  </si>
  <si>
    <t>С.В. Беляев</t>
  </si>
  <si>
    <t>"______"_________________2022г.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</si>
</sst>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59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7" fillId="0" borderId="11" xfId="10" applyFont="1" applyBorder="1" applyAlignment="1">
      <alignment horizontal="left"/>
    </xf>
    <xf numFmtId="0" fontId="17" fillId="0" borderId="11" xfId="0" applyFont="1" applyBorder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26" fillId="0" borderId="0" xfId="10" quotePrefix="1" applyFont="1" applyAlignment="1">
      <alignment horizontal="left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17" fillId="0" borderId="11" xfId="10" applyFont="1" applyBorder="1" applyAlignment="1">
      <alignment horizontal="center"/>
    </xf>
    <xf numFmtId="0" fontId="17" fillId="0" borderId="1" xfId="4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" xfId="4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4" fontId="18" fillId="0" borderId="11" xfId="10" applyNumberFormat="1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8" fillId="0" borderId="0" xfId="0" applyFont="1" applyAlignment="1">
      <alignment horizontal="left" vertical="top"/>
    </xf>
    <xf numFmtId="0" fontId="28" fillId="0" borderId="0" xfId="0" applyFont="1" applyAlignment="1">
      <alignment vertical="top"/>
    </xf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left" vertical="top"/>
    </xf>
    <xf numFmtId="0" fontId="28" fillId="0" borderId="0" xfId="0" applyFont="1" applyAlignment="1">
      <alignment horizontal="center"/>
    </xf>
    <xf numFmtId="0" fontId="28" fillId="0" borderId="11" xfId="0" applyFont="1" applyBorder="1" applyAlignment="1">
      <alignment horizontal="center" vertical="top"/>
    </xf>
    <xf numFmtId="0" fontId="28" fillId="0" borderId="11" xfId="0" applyFont="1" applyBorder="1" applyAlignment="1">
      <alignment horizontal="center"/>
    </xf>
    <xf numFmtId="0" fontId="28" fillId="0" borderId="11" xfId="0" applyFont="1" applyBorder="1" applyAlignment="1">
      <alignment horizontal="left" vertical="top"/>
    </xf>
    <xf numFmtId="0" fontId="28" fillId="0" borderId="0" xfId="0" applyFont="1" applyBorder="1" applyAlignment="1">
      <alignment horizontal="left" vertical="top"/>
    </xf>
    <xf numFmtId="0" fontId="28" fillId="0" borderId="0" xfId="0" applyFont="1" applyAlignment="1">
      <alignment horizontal="left"/>
    </xf>
    <xf numFmtId="0" fontId="28" fillId="0" borderId="0" xfId="0" applyFont="1" applyBorder="1" applyAlignment="1">
      <alignment horizontal="center" vertical="top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165"/>
  <sheetViews>
    <sheetView showGridLines="0" tabSelected="1" view="pageBreakPreview" topLeftCell="A61" zoomScaleNormal="103" zoomScaleSheetLayoutView="100" workbookViewId="0">
      <selection activeCell="P169" sqref="P169"/>
    </sheetView>
  </sheetViews>
  <sheetFormatPr defaultRowHeight="12.75" x14ac:dyDescent="0.2"/>
  <cols>
    <col min="1" max="1" width="4.85546875" style="48" customWidth="1"/>
    <col min="2" max="2" width="18.42578125" style="48" customWidth="1"/>
    <col min="3" max="3" width="32.28515625" style="48" customWidth="1"/>
    <col min="4" max="4" width="11.140625" style="48" customWidth="1"/>
    <col min="5" max="5" width="11" style="49" customWidth="1"/>
    <col min="6" max="6" width="9.5703125" style="49" customWidth="1"/>
    <col min="7" max="7" width="10.85546875" style="49" customWidth="1"/>
    <col min="8" max="8" width="20.28515625" style="49" customWidth="1"/>
    <col min="9" max="9" width="14.85546875" style="49" customWidth="1"/>
    <col min="10" max="10" width="9" style="49" customWidth="1"/>
    <col min="11" max="11" width="10.28515625" style="49" customWidth="1"/>
    <col min="12" max="12" width="9.7109375" style="49" customWidth="1"/>
    <col min="13" max="13" width="9.140625" style="49" customWidth="1"/>
    <col min="14" max="14" width="9.5703125" style="47" customWidth="1"/>
    <col min="15" max="15" width="9.140625" style="47"/>
    <col min="16" max="16" width="19.7109375" style="47" customWidth="1"/>
    <col min="17" max="16384" width="9.140625" style="47"/>
  </cols>
  <sheetData>
    <row r="1" spans="1:14" x14ac:dyDescent="0.2">
      <c r="A1" s="55"/>
      <c r="B1" s="56"/>
      <c r="C1" s="55"/>
      <c r="D1" s="57"/>
      <c r="E1" s="58"/>
      <c r="F1" s="115" t="s">
        <v>491</v>
      </c>
      <c r="G1" s="58"/>
      <c r="H1" s="59"/>
      <c r="I1" s="55"/>
      <c r="J1" s="55"/>
      <c r="K1" s="55"/>
      <c r="L1" s="55"/>
      <c r="M1" s="55"/>
      <c r="N1" s="60"/>
    </row>
    <row r="2" spans="1:14" ht="15" x14ac:dyDescent="0.2">
      <c r="A2" s="61"/>
      <c r="B2" s="56"/>
      <c r="C2" s="60"/>
      <c r="D2" s="59"/>
      <c r="E2" s="57"/>
      <c r="F2" s="89" t="s">
        <v>81</v>
      </c>
      <c r="G2" s="62"/>
      <c r="H2" s="60"/>
      <c r="I2" s="63"/>
      <c r="J2" s="148" t="s">
        <v>496</v>
      </c>
      <c r="K2" s="148"/>
      <c r="L2" s="148"/>
      <c r="M2" s="148"/>
      <c r="N2" s="148"/>
    </row>
    <row r="3" spans="1:14" ht="15" x14ac:dyDescent="0.2">
      <c r="A3" s="90"/>
      <c r="B3" s="60"/>
      <c r="C3" s="60"/>
      <c r="D3" s="60"/>
      <c r="E3" s="55"/>
      <c r="F3" s="55"/>
      <c r="G3" s="55"/>
      <c r="H3" s="55"/>
      <c r="I3" s="55"/>
      <c r="J3" s="149" t="s">
        <v>497</v>
      </c>
      <c r="K3" s="149"/>
      <c r="L3" s="149"/>
      <c r="M3" s="149"/>
      <c r="N3" s="149"/>
    </row>
    <row r="4" spans="1:14" ht="15" x14ac:dyDescent="0.25">
      <c r="A4" s="124"/>
      <c r="B4" s="125"/>
      <c r="C4" s="125"/>
      <c r="D4" s="91" t="s">
        <v>489</v>
      </c>
      <c r="E4" s="57"/>
      <c r="F4" s="11"/>
      <c r="G4" s="55"/>
      <c r="H4" s="60"/>
      <c r="I4" s="55"/>
      <c r="J4" s="150"/>
      <c r="K4" s="151"/>
      <c r="L4" s="150"/>
      <c r="M4" s="150"/>
      <c r="N4" s="152"/>
    </row>
    <row r="5" spans="1:14" ht="15" x14ac:dyDescent="0.25">
      <c r="A5" s="125"/>
      <c r="B5" s="125"/>
      <c r="C5" s="125"/>
      <c r="D5" s="60"/>
      <c r="E5" s="57"/>
      <c r="F5" s="92" t="s">
        <v>82</v>
      </c>
      <c r="G5" s="55"/>
      <c r="H5" s="60"/>
      <c r="I5" s="55"/>
      <c r="J5" s="153"/>
      <c r="K5" s="154"/>
      <c r="L5" s="155"/>
      <c r="M5" s="156" t="s">
        <v>498</v>
      </c>
      <c r="N5" s="152"/>
    </row>
    <row r="6" spans="1:14" ht="15" x14ac:dyDescent="0.25">
      <c r="A6" s="55"/>
      <c r="B6" s="55"/>
      <c r="C6" s="64"/>
      <c r="D6" s="65" t="s">
        <v>493</v>
      </c>
      <c r="E6" s="66"/>
      <c r="F6" s="66"/>
      <c r="G6" s="66"/>
      <c r="H6" s="66"/>
      <c r="I6" s="63"/>
      <c r="J6" s="157" t="s">
        <v>499</v>
      </c>
      <c r="K6" s="150"/>
      <c r="L6" s="150"/>
      <c r="M6" s="150"/>
      <c r="N6" s="152"/>
    </row>
    <row r="7" spans="1:14" ht="15" x14ac:dyDescent="0.25">
      <c r="A7" s="55"/>
      <c r="B7" s="55"/>
      <c r="C7" s="55"/>
      <c r="D7" s="93" t="s">
        <v>308</v>
      </c>
      <c r="E7" s="62"/>
      <c r="F7" s="62"/>
      <c r="G7" s="62"/>
      <c r="H7" s="60"/>
      <c r="I7" s="63"/>
      <c r="J7" s="158"/>
      <c r="K7" s="158"/>
      <c r="L7" s="158"/>
      <c r="M7" s="150"/>
      <c r="N7" s="152"/>
    </row>
    <row r="8" spans="1:14" x14ac:dyDescent="0.2">
      <c r="A8" s="67"/>
      <c r="B8" s="67"/>
      <c r="C8" s="55"/>
      <c r="D8" s="60"/>
      <c r="E8" s="55"/>
      <c r="F8" s="55"/>
      <c r="G8" s="55"/>
      <c r="H8" s="55"/>
      <c r="I8" s="55"/>
      <c r="J8" s="55"/>
      <c r="K8" s="60"/>
      <c r="L8" s="60"/>
      <c r="M8" s="55"/>
      <c r="N8" s="60"/>
    </row>
    <row r="9" spans="1:14" x14ac:dyDescent="0.2">
      <c r="A9" s="129" t="s">
        <v>492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</row>
    <row r="10" spans="1:14" x14ac:dyDescent="0.2">
      <c r="A10" s="94" t="s">
        <v>298</v>
      </c>
      <c r="B10" s="95"/>
      <c r="C10" s="131">
        <f>I158</f>
        <v>794117.44</v>
      </c>
      <c r="D10" s="131"/>
      <c r="E10" s="131"/>
      <c r="F10" s="68" t="s">
        <v>297</v>
      </c>
      <c r="G10" s="69"/>
      <c r="H10" s="69"/>
      <c r="I10" s="69"/>
      <c r="J10" s="69"/>
      <c r="K10" s="70"/>
      <c r="L10" s="70"/>
      <c r="M10" s="70"/>
      <c r="N10" s="71"/>
    </row>
    <row r="11" spans="1:14" x14ac:dyDescent="0.2">
      <c r="A11" s="96" t="s">
        <v>307</v>
      </c>
      <c r="B11" s="97"/>
      <c r="C11" s="72"/>
      <c r="D11" s="132">
        <f>80247.51*1.051</f>
        <v>84340.13300999999</v>
      </c>
      <c r="E11" s="132"/>
      <c r="F11" s="68" t="s">
        <v>297</v>
      </c>
      <c r="G11" s="69"/>
      <c r="H11" s="69"/>
      <c r="I11" s="69"/>
      <c r="J11" s="69"/>
      <c r="K11" s="70"/>
      <c r="L11" s="70"/>
      <c r="M11" s="70"/>
      <c r="N11" s="71"/>
    </row>
    <row r="12" spans="1:14" x14ac:dyDescent="0.2">
      <c r="A12" s="99" t="s">
        <v>490</v>
      </c>
      <c r="B12" s="71"/>
      <c r="C12" s="73"/>
      <c r="D12" s="74"/>
      <c r="E12" s="75"/>
      <c r="F12" s="76"/>
      <c r="G12" s="77"/>
      <c r="H12" s="77"/>
      <c r="I12" s="69"/>
      <c r="J12" s="69"/>
      <c r="K12" s="70"/>
      <c r="L12" s="70"/>
      <c r="M12" s="70"/>
      <c r="N12" s="71"/>
    </row>
    <row r="13" spans="1:14" ht="11.25" customHeight="1" x14ac:dyDescent="0.2">
      <c r="A13" s="98" t="s">
        <v>313</v>
      </c>
      <c r="B13" s="68"/>
      <c r="C13" s="68"/>
      <c r="D13" s="78"/>
      <c r="E13" s="69"/>
      <c r="F13" s="69"/>
      <c r="G13" s="69"/>
      <c r="H13" s="72"/>
      <c r="I13" s="69"/>
      <c r="J13" s="69"/>
      <c r="K13" s="69"/>
      <c r="L13" s="69"/>
      <c r="M13" s="69"/>
      <c r="N13" s="71"/>
    </row>
    <row r="14" spans="1:14" ht="12.75" customHeight="1" x14ac:dyDescent="0.2">
      <c r="A14" s="145" t="s">
        <v>83</v>
      </c>
      <c r="B14" s="145" t="s">
        <v>304</v>
      </c>
      <c r="C14" s="126" t="s">
        <v>309</v>
      </c>
      <c r="D14" s="126" t="s">
        <v>305</v>
      </c>
      <c r="E14" s="137" t="s">
        <v>310</v>
      </c>
      <c r="F14" s="138"/>
      <c r="G14" s="139"/>
      <c r="H14" s="126" t="s">
        <v>295</v>
      </c>
      <c r="I14" s="137" t="s">
        <v>311</v>
      </c>
      <c r="J14" s="143"/>
      <c r="K14" s="143"/>
      <c r="L14" s="134"/>
      <c r="M14" s="133" t="s">
        <v>306</v>
      </c>
      <c r="N14" s="134"/>
    </row>
    <row r="15" spans="1:14" s="50" customFormat="1" ht="38.25" customHeight="1" x14ac:dyDescent="0.2">
      <c r="A15" s="127"/>
      <c r="B15" s="127"/>
      <c r="C15" s="127"/>
      <c r="D15" s="127"/>
      <c r="E15" s="140"/>
      <c r="F15" s="141"/>
      <c r="G15" s="142"/>
      <c r="H15" s="127"/>
      <c r="I15" s="135"/>
      <c r="J15" s="144"/>
      <c r="K15" s="144"/>
      <c r="L15" s="136"/>
      <c r="M15" s="135"/>
      <c r="N15" s="136"/>
    </row>
    <row r="16" spans="1:14" s="50" customFormat="1" ht="12.75" customHeight="1" x14ac:dyDescent="0.2">
      <c r="A16" s="127"/>
      <c r="B16" s="127"/>
      <c r="C16" s="127"/>
      <c r="D16" s="127"/>
      <c r="E16" s="79" t="s">
        <v>300</v>
      </c>
      <c r="F16" s="79" t="s">
        <v>302</v>
      </c>
      <c r="G16" s="126" t="s">
        <v>312</v>
      </c>
      <c r="H16" s="127"/>
      <c r="I16" s="126" t="s">
        <v>300</v>
      </c>
      <c r="J16" s="126" t="s">
        <v>303</v>
      </c>
      <c r="K16" s="79" t="s">
        <v>302</v>
      </c>
      <c r="L16" s="126" t="s">
        <v>312</v>
      </c>
      <c r="M16" s="145" t="s">
        <v>296</v>
      </c>
      <c r="N16" s="126" t="s">
        <v>300</v>
      </c>
    </row>
    <row r="17" spans="1:20" s="50" customFormat="1" ht="11.25" customHeight="1" x14ac:dyDescent="0.2">
      <c r="A17" s="128"/>
      <c r="B17" s="128"/>
      <c r="C17" s="128"/>
      <c r="D17" s="128"/>
      <c r="E17" s="80" t="s">
        <v>299</v>
      </c>
      <c r="F17" s="79" t="s">
        <v>301</v>
      </c>
      <c r="G17" s="128"/>
      <c r="H17" s="128"/>
      <c r="I17" s="128"/>
      <c r="J17" s="128"/>
      <c r="K17" s="79" t="s">
        <v>301</v>
      </c>
      <c r="L17" s="128"/>
      <c r="M17" s="128"/>
      <c r="N17" s="128"/>
    </row>
    <row r="18" spans="1:20" x14ac:dyDescent="0.2">
      <c r="A18" s="100">
        <v>1</v>
      </c>
      <c r="B18" s="100">
        <v>2</v>
      </c>
      <c r="C18" s="100">
        <v>3</v>
      </c>
      <c r="D18" s="100">
        <v>4</v>
      </c>
      <c r="E18" s="100">
        <v>5</v>
      </c>
      <c r="F18" s="100">
        <v>6</v>
      </c>
      <c r="G18" s="100">
        <v>7</v>
      </c>
      <c r="H18" s="100">
        <v>8</v>
      </c>
      <c r="I18" s="100">
        <v>9</v>
      </c>
      <c r="J18" s="100">
        <v>10</v>
      </c>
      <c r="K18" s="100">
        <v>11</v>
      </c>
      <c r="L18" s="100">
        <v>12</v>
      </c>
      <c r="M18" s="100">
        <v>13</v>
      </c>
      <c r="N18" s="100">
        <v>14</v>
      </c>
      <c r="O18" s="51"/>
      <c r="P18" s="51"/>
      <c r="Q18" s="51"/>
      <c r="R18" s="51"/>
      <c r="S18" s="51"/>
      <c r="T18" s="51"/>
    </row>
    <row r="19" spans="1:20" ht="17.850000000000001" customHeight="1" x14ac:dyDescent="0.2">
      <c r="A19" s="120" t="s">
        <v>314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</row>
    <row r="20" spans="1:20" ht="117.75" customHeight="1" x14ac:dyDescent="0.2">
      <c r="A20" s="106">
        <v>1</v>
      </c>
      <c r="B20" s="107" t="s">
        <v>315</v>
      </c>
      <c r="C20" s="107" t="s">
        <v>316</v>
      </c>
      <c r="D20" s="106" t="s">
        <v>317</v>
      </c>
      <c r="E20" s="108" t="s">
        <v>318</v>
      </c>
      <c r="F20" s="108" t="s">
        <v>319</v>
      </c>
      <c r="G20" s="108" t="s">
        <v>320</v>
      </c>
      <c r="H20" s="109" t="s">
        <v>321</v>
      </c>
      <c r="I20" s="110">
        <v>11587.8</v>
      </c>
      <c r="J20" s="108">
        <v>5051.9799999999996</v>
      </c>
      <c r="K20" s="108" t="s">
        <v>322</v>
      </c>
      <c r="L20" s="108"/>
      <c r="M20" s="108" t="s">
        <v>323</v>
      </c>
      <c r="N20" s="108" t="s">
        <v>324</v>
      </c>
    </row>
    <row r="21" spans="1:20" ht="33.75" x14ac:dyDescent="0.2">
      <c r="A21" s="121" t="s">
        <v>325</v>
      </c>
      <c r="B21" s="117"/>
      <c r="C21" s="117"/>
      <c r="D21" s="117"/>
      <c r="E21" s="117"/>
      <c r="F21" s="117"/>
      <c r="G21" s="117"/>
      <c r="H21" s="117"/>
      <c r="I21" s="105">
        <v>11587.8</v>
      </c>
      <c r="J21" s="103">
        <v>5051.9799999999996</v>
      </c>
      <c r="K21" s="103" t="s">
        <v>326</v>
      </c>
      <c r="L21" s="103"/>
      <c r="M21" s="103"/>
      <c r="N21" s="103" t="s">
        <v>327</v>
      </c>
    </row>
    <row r="22" spans="1:20" x14ac:dyDescent="0.2">
      <c r="A22" s="121" t="s">
        <v>328</v>
      </c>
      <c r="B22" s="117"/>
      <c r="C22" s="117"/>
      <c r="D22" s="117"/>
      <c r="E22" s="117"/>
      <c r="F22" s="117"/>
      <c r="G22" s="117"/>
      <c r="H22" s="117"/>
      <c r="I22" s="105">
        <v>7267.35</v>
      </c>
      <c r="J22" s="103"/>
      <c r="K22" s="103"/>
      <c r="L22" s="103"/>
      <c r="M22" s="103"/>
      <c r="N22" s="103"/>
    </row>
    <row r="23" spans="1:20" ht="36" customHeight="1" x14ac:dyDescent="0.2">
      <c r="A23" s="122" t="s">
        <v>329</v>
      </c>
      <c r="B23" s="123"/>
      <c r="C23" s="123"/>
      <c r="D23" s="123"/>
      <c r="E23" s="123"/>
      <c r="F23" s="123"/>
      <c r="G23" s="123"/>
      <c r="H23" s="123"/>
      <c r="I23" s="111">
        <v>18855.150000000001</v>
      </c>
      <c r="J23" s="112"/>
      <c r="K23" s="112"/>
      <c r="L23" s="112"/>
      <c r="M23" s="112"/>
      <c r="N23" s="112" t="s">
        <v>327</v>
      </c>
    </row>
    <row r="24" spans="1:20" ht="17.850000000000001" customHeight="1" x14ac:dyDescent="0.2">
      <c r="A24" s="120" t="s">
        <v>330</v>
      </c>
      <c r="B24" s="119"/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</row>
    <row r="25" spans="1:20" ht="131.25" customHeight="1" x14ac:dyDescent="0.2">
      <c r="A25" s="101">
        <v>2</v>
      </c>
      <c r="B25" s="102" t="s">
        <v>331</v>
      </c>
      <c r="C25" s="102" t="s">
        <v>332</v>
      </c>
      <c r="D25" s="101" t="s">
        <v>333</v>
      </c>
      <c r="E25" s="103" t="s">
        <v>334</v>
      </c>
      <c r="F25" s="103" t="s">
        <v>335</v>
      </c>
      <c r="G25" s="103" t="s">
        <v>336</v>
      </c>
      <c r="H25" s="104" t="s">
        <v>337</v>
      </c>
      <c r="I25" s="105">
        <v>30211.89</v>
      </c>
      <c r="J25" s="103">
        <v>6411.59</v>
      </c>
      <c r="K25" s="103" t="s">
        <v>338</v>
      </c>
      <c r="L25" s="103">
        <v>13260.9</v>
      </c>
      <c r="M25" s="103" t="s">
        <v>339</v>
      </c>
      <c r="N25" s="103" t="s">
        <v>340</v>
      </c>
    </row>
    <row r="26" spans="1:20" ht="105" x14ac:dyDescent="0.2">
      <c r="A26" s="101">
        <v>3</v>
      </c>
      <c r="B26" s="102" t="s">
        <v>341</v>
      </c>
      <c r="C26" s="102" t="s">
        <v>342</v>
      </c>
      <c r="D26" s="101">
        <v>-0.74</v>
      </c>
      <c r="E26" s="103">
        <v>242.4</v>
      </c>
      <c r="F26" s="103"/>
      <c r="G26" s="103" t="s">
        <v>343</v>
      </c>
      <c r="H26" s="104" t="s">
        <v>337</v>
      </c>
      <c r="I26" s="105">
        <v>-864.59</v>
      </c>
      <c r="J26" s="103"/>
      <c r="K26" s="103"/>
      <c r="L26" s="103">
        <v>-864.59</v>
      </c>
      <c r="M26" s="103"/>
      <c r="N26" s="103"/>
    </row>
    <row r="27" spans="1:20" ht="105" x14ac:dyDescent="0.2">
      <c r="A27" s="101">
        <v>4</v>
      </c>
      <c r="B27" s="102" t="s">
        <v>344</v>
      </c>
      <c r="C27" s="102" t="s">
        <v>345</v>
      </c>
      <c r="D27" s="101">
        <v>-10.73</v>
      </c>
      <c r="E27" s="103">
        <v>168.71</v>
      </c>
      <c r="F27" s="103"/>
      <c r="G27" s="103" t="s">
        <v>346</v>
      </c>
      <c r="H27" s="104" t="s">
        <v>337</v>
      </c>
      <c r="I27" s="105">
        <v>-8725.4500000000007</v>
      </c>
      <c r="J27" s="103"/>
      <c r="K27" s="103"/>
      <c r="L27" s="103">
        <v>-8725.4500000000007</v>
      </c>
      <c r="M27" s="103"/>
      <c r="N27" s="103"/>
    </row>
    <row r="28" spans="1:20" ht="123.75" x14ac:dyDescent="0.2">
      <c r="A28" s="106">
        <v>5</v>
      </c>
      <c r="B28" s="107" t="s">
        <v>347</v>
      </c>
      <c r="C28" s="107" t="s">
        <v>348</v>
      </c>
      <c r="D28" s="106" t="s">
        <v>349</v>
      </c>
      <c r="E28" s="108" t="s">
        <v>350</v>
      </c>
      <c r="F28" s="108"/>
      <c r="G28" s="108" t="s">
        <v>351</v>
      </c>
      <c r="H28" s="109" t="s">
        <v>352</v>
      </c>
      <c r="I28" s="110">
        <v>2698.28</v>
      </c>
      <c r="J28" s="108">
        <v>2681.62</v>
      </c>
      <c r="K28" s="108"/>
      <c r="L28" s="108">
        <v>16.66</v>
      </c>
      <c r="M28" s="108">
        <v>12.16</v>
      </c>
      <c r="N28" s="108">
        <v>10.210000000000001</v>
      </c>
    </row>
    <row r="29" spans="1:20" ht="33.75" x14ac:dyDescent="0.2">
      <c r="A29" s="121" t="s">
        <v>325</v>
      </c>
      <c r="B29" s="117"/>
      <c r="C29" s="117"/>
      <c r="D29" s="117"/>
      <c r="E29" s="117"/>
      <c r="F29" s="117"/>
      <c r="G29" s="117"/>
      <c r="H29" s="117"/>
      <c r="I29" s="105">
        <v>23320.13</v>
      </c>
      <c r="J29" s="103">
        <v>9093.2099999999991</v>
      </c>
      <c r="K29" s="103" t="s">
        <v>353</v>
      </c>
      <c r="L29" s="103">
        <v>3687.52</v>
      </c>
      <c r="M29" s="103"/>
      <c r="N29" s="103" t="s">
        <v>354</v>
      </c>
    </row>
    <row r="30" spans="1:20" x14ac:dyDescent="0.2">
      <c r="A30" s="121" t="s">
        <v>328</v>
      </c>
      <c r="B30" s="117"/>
      <c r="C30" s="117"/>
      <c r="D30" s="117"/>
      <c r="E30" s="117"/>
      <c r="F30" s="117"/>
      <c r="G30" s="117"/>
      <c r="H30" s="117"/>
      <c r="I30" s="105">
        <v>13452.96</v>
      </c>
      <c r="J30" s="103"/>
      <c r="K30" s="103"/>
      <c r="L30" s="103"/>
      <c r="M30" s="103"/>
      <c r="N30" s="103"/>
    </row>
    <row r="31" spans="1:20" ht="45" x14ac:dyDescent="0.2">
      <c r="A31" s="122" t="s">
        <v>355</v>
      </c>
      <c r="B31" s="123"/>
      <c r="C31" s="123"/>
      <c r="D31" s="123"/>
      <c r="E31" s="123"/>
      <c r="F31" s="123"/>
      <c r="G31" s="123"/>
      <c r="H31" s="123"/>
      <c r="I31" s="111">
        <v>36773.089999999997</v>
      </c>
      <c r="J31" s="112"/>
      <c r="K31" s="112"/>
      <c r="L31" s="112"/>
      <c r="M31" s="112"/>
      <c r="N31" s="112" t="s">
        <v>354</v>
      </c>
    </row>
    <row r="32" spans="1:20" ht="17.850000000000001" customHeight="1" x14ac:dyDescent="0.2">
      <c r="A32" s="120" t="s">
        <v>356</v>
      </c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</row>
    <row r="33" spans="1:14" ht="123.75" x14ac:dyDescent="0.2">
      <c r="A33" s="101">
        <v>6</v>
      </c>
      <c r="B33" s="102" t="s">
        <v>357</v>
      </c>
      <c r="C33" s="102" t="s">
        <v>358</v>
      </c>
      <c r="D33" s="101">
        <v>1</v>
      </c>
      <c r="E33" s="103" t="s">
        <v>359</v>
      </c>
      <c r="F33" s="103"/>
      <c r="G33" s="103" t="s">
        <v>320</v>
      </c>
      <c r="H33" s="104" t="s">
        <v>360</v>
      </c>
      <c r="I33" s="105">
        <v>293.27</v>
      </c>
      <c r="J33" s="103">
        <v>293.27</v>
      </c>
      <c r="K33" s="103"/>
      <c r="L33" s="103"/>
      <c r="M33" s="103">
        <v>0.82</v>
      </c>
      <c r="N33" s="103">
        <v>0.82</v>
      </c>
    </row>
    <row r="34" spans="1:14" ht="90" x14ac:dyDescent="0.2">
      <c r="A34" s="106">
        <v>7</v>
      </c>
      <c r="B34" s="107" t="s">
        <v>361</v>
      </c>
      <c r="C34" s="107" t="s">
        <v>362</v>
      </c>
      <c r="D34" s="106">
        <v>1</v>
      </c>
      <c r="E34" s="108" t="s">
        <v>363</v>
      </c>
      <c r="F34" s="108"/>
      <c r="G34" s="108" t="s">
        <v>320</v>
      </c>
      <c r="H34" s="109" t="s">
        <v>360</v>
      </c>
      <c r="I34" s="110">
        <v>357.78</v>
      </c>
      <c r="J34" s="108">
        <v>357.78</v>
      </c>
      <c r="K34" s="108"/>
      <c r="L34" s="108"/>
      <c r="M34" s="108">
        <v>1</v>
      </c>
      <c r="N34" s="108">
        <v>1</v>
      </c>
    </row>
    <row r="35" spans="1:14" x14ac:dyDescent="0.2">
      <c r="A35" s="121" t="s">
        <v>325</v>
      </c>
      <c r="B35" s="117"/>
      <c r="C35" s="117"/>
      <c r="D35" s="117"/>
      <c r="E35" s="117"/>
      <c r="F35" s="117"/>
      <c r="G35" s="117"/>
      <c r="H35" s="117"/>
      <c r="I35" s="105">
        <v>651.04999999999995</v>
      </c>
      <c r="J35" s="103">
        <v>651.04999999999995</v>
      </c>
      <c r="K35" s="103"/>
      <c r="L35" s="103"/>
      <c r="M35" s="103"/>
      <c r="N35" s="103">
        <v>1.82</v>
      </c>
    </row>
    <row r="36" spans="1:14" x14ac:dyDescent="0.2">
      <c r="A36" s="121" t="s">
        <v>328</v>
      </c>
      <c r="B36" s="117"/>
      <c r="C36" s="117"/>
      <c r="D36" s="117"/>
      <c r="E36" s="117"/>
      <c r="F36" s="117"/>
      <c r="G36" s="117"/>
      <c r="H36" s="117"/>
      <c r="I36" s="105">
        <v>481.78</v>
      </c>
      <c r="J36" s="103"/>
      <c r="K36" s="103"/>
      <c r="L36" s="103"/>
      <c r="M36" s="103"/>
      <c r="N36" s="103"/>
    </row>
    <row r="37" spans="1:14" x14ac:dyDescent="0.2">
      <c r="A37" s="122" t="s">
        <v>364</v>
      </c>
      <c r="B37" s="123"/>
      <c r="C37" s="123"/>
      <c r="D37" s="123"/>
      <c r="E37" s="123"/>
      <c r="F37" s="123"/>
      <c r="G37" s="123"/>
      <c r="H37" s="123"/>
      <c r="I37" s="111">
        <v>1132.83</v>
      </c>
      <c r="J37" s="112"/>
      <c r="K37" s="112"/>
      <c r="L37" s="112"/>
      <c r="M37" s="112"/>
      <c r="N37" s="112">
        <v>1.82</v>
      </c>
    </row>
    <row r="38" spans="1:14" ht="17.850000000000001" customHeight="1" x14ac:dyDescent="0.2">
      <c r="A38" s="120" t="s">
        <v>365</v>
      </c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</row>
    <row r="39" spans="1:14" ht="78.75" x14ac:dyDescent="0.2">
      <c r="A39" s="101">
        <v>8</v>
      </c>
      <c r="B39" s="102" t="s">
        <v>366</v>
      </c>
      <c r="C39" s="102" t="s">
        <v>367</v>
      </c>
      <c r="D39" s="101" t="s">
        <v>368</v>
      </c>
      <c r="E39" s="103">
        <v>24139.27</v>
      </c>
      <c r="F39" s="103"/>
      <c r="G39" s="103" t="s">
        <v>369</v>
      </c>
      <c r="H39" s="104" t="s">
        <v>370</v>
      </c>
      <c r="I39" s="105">
        <v>78884.240000000005</v>
      </c>
      <c r="J39" s="103"/>
      <c r="K39" s="103"/>
      <c r="L39" s="103">
        <v>78884.240000000005</v>
      </c>
      <c r="M39" s="103"/>
      <c r="N39" s="103"/>
    </row>
    <row r="40" spans="1:14" ht="78.75" x14ac:dyDescent="0.2">
      <c r="A40" s="101">
        <v>9</v>
      </c>
      <c r="B40" s="102" t="s">
        <v>371</v>
      </c>
      <c r="C40" s="102" t="s">
        <v>372</v>
      </c>
      <c r="D40" s="101" t="s">
        <v>373</v>
      </c>
      <c r="E40" s="103">
        <v>16746.259999999998</v>
      </c>
      <c r="F40" s="103"/>
      <c r="G40" s="103" t="s">
        <v>374</v>
      </c>
      <c r="H40" s="104" t="s">
        <v>375</v>
      </c>
      <c r="I40" s="105">
        <v>18117.61</v>
      </c>
      <c r="J40" s="103"/>
      <c r="K40" s="103"/>
      <c r="L40" s="103">
        <v>18117.61</v>
      </c>
      <c r="M40" s="103"/>
      <c r="N40" s="103"/>
    </row>
    <row r="41" spans="1:14" ht="56.25" x14ac:dyDescent="0.2">
      <c r="A41" s="101">
        <v>10</v>
      </c>
      <c r="B41" s="102" t="s">
        <v>376</v>
      </c>
      <c r="C41" s="102" t="s">
        <v>377</v>
      </c>
      <c r="D41" s="101" t="s">
        <v>378</v>
      </c>
      <c r="E41" s="103">
        <v>11448</v>
      </c>
      <c r="F41" s="103"/>
      <c r="G41" s="103" t="s">
        <v>379</v>
      </c>
      <c r="H41" s="104" t="s">
        <v>380</v>
      </c>
      <c r="I41" s="105">
        <v>1219.21</v>
      </c>
      <c r="J41" s="103"/>
      <c r="K41" s="103"/>
      <c r="L41" s="103">
        <v>1219.21</v>
      </c>
      <c r="M41" s="103"/>
      <c r="N41" s="103"/>
    </row>
    <row r="42" spans="1:14" ht="56.25" x14ac:dyDescent="0.2">
      <c r="A42" s="101">
        <v>11</v>
      </c>
      <c r="B42" s="102" t="s">
        <v>381</v>
      </c>
      <c r="C42" s="102" t="s">
        <v>382</v>
      </c>
      <c r="D42" s="101" t="s">
        <v>383</v>
      </c>
      <c r="E42" s="103">
        <v>3878</v>
      </c>
      <c r="F42" s="103"/>
      <c r="G42" s="103" t="s">
        <v>384</v>
      </c>
      <c r="H42" s="104" t="s">
        <v>385</v>
      </c>
      <c r="I42" s="105">
        <v>1951.8</v>
      </c>
      <c r="J42" s="103"/>
      <c r="K42" s="103"/>
      <c r="L42" s="103">
        <v>1951.8</v>
      </c>
      <c r="M42" s="103"/>
      <c r="N42" s="103"/>
    </row>
    <row r="43" spans="1:14" ht="45" x14ac:dyDescent="0.2">
      <c r="A43" s="101">
        <v>12</v>
      </c>
      <c r="B43" s="102" t="s">
        <v>386</v>
      </c>
      <c r="C43" s="102" t="s">
        <v>387</v>
      </c>
      <c r="D43" s="101" t="s">
        <v>388</v>
      </c>
      <c r="E43" s="103">
        <v>9025</v>
      </c>
      <c r="F43" s="103"/>
      <c r="G43" s="103" t="s">
        <v>389</v>
      </c>
      <c r="H43" s="104" t="s">
        <v>390</v>
      </c>
      <c r="I43" s="105">
        <v>5149.67</v>
      </c>
      <c r="J43" s="103"/>
      <c r="K43" s="103"/>
      <c r="L43" s="103">
        <v>5149.67</v>
      </c>
      <c r="M43" s="103"/>
      <c r="N43" s="103"/>
    </row>
    <row r="44" spans="1:14" ht="56.25" x14ac:dyDescent="0.2">
      <c r="A44" s="101">
        <v>13</v>
      </c>
      <c r="B44" s="102" t="s">
        <v>391</v>
      </c>
      <c r="C44" s="102" t="s">
        <v>392</v>
      </c>
      <c r="D44" s="101" t="s">
        <v>393</v>
      </c>
      <c r="E44" s="103">
        <v>4530</v>
      </c>
      <c r="F44" s="103"/>
      <c r="G44" s="103" t="s">
        <v>394</v>
      </c>
      <c r="H44" s="104" t="s">
        <v>395</v>
      </c>
      <c r="I44" s="105">
        <v>3624</v>
      </c>
      <c r="J44" s="103"/>
      <c r="K44" s="103"/>
      <c r="L44" s="103">
        <v>3624</v>
      </c>
      <c r="M44" s="103"/>
      <c r="N44" s="103"/>
    </row>
    <row r="45" spans="1:14" ht="78.75" x14ac:dyDescent="0.2">
      <c r="A45" s="101">
        <v>14</v>
      </c>
      <c r="B45" s="102" t="s">
        <v>396</v>
      </c>
      <c r="C45" s="102" t="s">
        <v>397</v>
      </c>
      <c r="D45" s="101">
        <v>80</v>
      </c>
      <c r="E45" s="103">
        <v>40.67</v>
      </c>
      <c r="F45" s="103"/>
      <c r="G45" s="103" t="s">
        <v>398</v>
      </c>
      <c r="H45" s="104" t="s">
        <v>399</v>
      </c>
      <c r="I45" s="105">
        <v>28176.18</v>
      </c>
      <c r="J45" s="103"/>
      <c r="K45" s="103"/>
      <c r="L45" s="103">
        <v>28176.18</v>
      </c>
      <c r="M45" s="103"/>
      <c r="N45" s="103"/>
    </row>
    <row r="46" spans="1:14" ht="78.75" x14ac:dyDescent="0.2">
      <c r="A46" s="101">
        <v>15</v>
      </c>
      <c r="B46" s="102" t="s">
        <v>400</v>
      </c>
      <c r="C46" s="102" t="s">
        <v>401</v>
      </c>
      <c r="D46" s="101">
        <v>4</v>
      </c>
      <c r="E46" s="103">
        <v>33.409999999999997</v>
      </c>
      <c r="F46" s="103"/>
      <c r="G46" s="103" t="s">
        <v>402</v>
      </c>
      <c r="H46" s="104" t="s">
        <v>403</v>
      </c>
      <c r="I46" s="105">
        <v>1157.32</v>
      </c>
      <c r="J46" s="103"/>
      <c r="K46" s="103"/>
      <c r="L46" s="103">
        <v>1157.32</v>
      </c>
      <c r="M46" s="103"/>
      <c r="N46" s="103"/>
    </row>
    <row r="47" spans="1:14" ht="56.25" x14ac:dyDescent="0.2">
      <c r="A47" s="101">
        <v>16</v>
      </c>
      <c r="B47" s="102" t="s">
        <v>404</v>
      </c>
      <c r="C47" s="102" t="s">
        <v>405</v>
      </c>
      <c r="D47" s="101">
        <v>3</v>
      </c>
      <c r="E47" s="103">
        <v>44.61</v>
      </c>
      <c r="F47" s="103"/>
      <c r="G47" s="103" t="s">
        <v>406</v>
      </c>
      <c r="H47" s="104" t="s">
        <v>399</v>
      </c>
      <c r="I47" s="105">
        <v>1158.97</v>
      </c>
      <c r="J47" s="103"/>
      <c r="K47" s="103"/>
      <c r="L47" s="103">
        <v>1158.97</v>
      </c>
      <c r="M47" s="103"/>
      <c r="N47" s="103"/>
    </row>
    <row r="48" spans="1:14" ht="56.25" x14ac:dyDescent="0.2">
      <c r="A48" s="101">
        <v>17</v>
      </c>
      <c r="B48" s="107" t="s">
        <v>407</v>
      </c>
      <c r="C48" s="107" t="s">
        <v>408</v>
      </c>
      <c r="D48" s="106" t="s">
        <v>409</v>
      </c>
      <c r="E48" s="108">
        <v>1276</v>
      </c>
      <c r="F48" s="108"/>
      <c r="G48" s="108" t="s">
        <v>410</v>
      </c>
      <c r="H48" s="109" t="s">
        <v>411</v>
      </c>
      <c r="I48" s="110">
        <v>113.41</v>
      </c>
      <c r="J48" s="108"/>
      <c r="K48" s="108"/>
      <c r="L48" s="108">
        <v>113.41</v>
      </c>
      <c r="M48" s="108"/>
      <c r="N48" s="108"/>
    </row>
    <row r="49" spans="1:14" x14ac:dyDescent="0.2">
      <c r="A49" s="121" t="s">
        <v>325</v>
      </c>
      <c r="B49" s="117"/>
      <c r="C49" s="117"/>
      <c r="D49" s="117"/>
      <c r="E49" s="117"/>
      <c r="F49" s="117"/>
      <c r="G49" s="117"/>
      <c r="H49" s="117"/>
      <c r="I49" s="105">
        <v>139552.41</v>
      </c>
      <c r="J49" s="103"/>
      <c r="K49" s="103"/>
      <c r="L49" s="103">
        <v>139552.41</v>
      </c>
      <c r="M49" s="103"/>
      <c r="N49" s="103"/>
    </row>
    <row r="50" spans="1:14" x14ac:dyDescent="0.2">
      <c r="A50" s="122" t="s">
        <v>412</v>
      </c>
      <c r="B50" s="123"/>
      <c r="C50" s="123"/>
      <c r="D50" s="123"/>
      <c r="E50" s="123"/>
      <c r="F50" s="123"/>
      <c r="G50" s="123"/>
      <c r="H50" s="123"/>
      <c r="I50" s="111">
        <v>139552.41</v>
      </c>
      <c r="J50" s="112"/>
      <c r="K50" s="112"/>
      <c r="L50" s="112"/>
      <c r="M50" s="108"/>
      <c r="N50" s="108"/>
    </row>
    <row r="51" spans="1:14" ht="17.850000000000001" customHeight="1" x14ac:dyDescent="0.2">
      <c r="A51" s="120" t="s">
        <v>413</v>
      </c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</row>
    <row r="52" spans="1:14" ht="101.25" x14ac:dyDescent="0.2">
      <c r="A52" s="106">
        <v>18</v>
      </c>
      <c r="B52" s="107" t="s">
        <v>414</v>
      </c>
      <c r="C52" s="107" t="s">
        <v>316</v>
      </c>
      <c r="D52" s="106">
        <v>11</v>
      </c>
      <c r="E52" s="108" t="s">
        <v>318</v>
      </c>
      <c r="F52" s="108" t="s">
        <v>319</v>
      </c>
      <c r="G52" s="108" t="s">
        <v>320</v>
      </c>
      <c r="H52" s="109" t="s">
        <v>321</v>
      </c>
      <c r="I52" s="110">
        <v>7497.99</v>
      </c>
      <c r="J52" s="108">
        <v>3268.93</v>
      </c>
      <c r="K52" s="108" t="s">
        <v>415</v>
      </c>
      <c r="L52" s="108"/>
      <c r="M52" s="108" t="s">
        <v>323</v>
      </c>
      <c r="N52" s="108" t="s">
        <v>416</v>
      </c>
    </row>
    <row r="53" spans="1:14" ht="33.75" x14ac:dyDescent="0.2">
      <c r="A53" s="121" t="s">
        <v>325</v>
      </c>
      <c r="B53" s="117"/>
      <c r="C53" s="117"/>
      <c r="D53" s="117"/>
      <c r="E53" s="117"/>
      <c r="F53" s="117"/>
      <c r="G53" s="117"/>
      <c r="H53" s="117"/>
      <c r="I53" s="105">
        <v>7497.99</v>
      </c>
      <c r="J53" s="103">
        <v>3268.93</v>
      </c>
      <c r="K53" s="103" t="s">
        <v>417</v>
      </c>
      <c r="L53" s="103"/>
      <c r="M53" s="103"/>
      <c r="N53" s="103" t="s">
        <v>418</v>
      </c>
    </row>
    <row r="54" spans="1:14" x14ac:dyDescent="0.2">
      <c r="A54" s="121" t="s">
        <v>328</v>
      </c>
      <c r="B54" s="117"/>
      <c r="C54" s="117"/>
      <c r="D54" s="117"/>
      <c r="E54" s="117"/>
      <c r="F54" s="117"/>
      <c r="G54" s="117"/>
      <c r="H54" s="117"/>
      <c r="I54" s="105">
        <v>4702.3999999999996</v>
      </c>
      <c r="J54" s="103"/>
      <c r="K54" s="103"/>
      <c r="L54" s="103"/>
      <c r="M54" s="103"/>
      <c r="N54" s="103"/>
    </row>
    <row r="55" spans="1:14" ht="45" x14ac:dyDescent="0.2">
      <c r="A55" s="122" t="s">
        <v>419</v>
      </c>
      <c r="B55" s="123"/>
      <c r="C55" s="123"/>
      <c r="D55" s="123"/>
      <c r="E55" s="123"/>
      <c r="F55" s="123"/>
      <c r="G55" s="123"/>
      <c r="H55" s="123"/>
      <c r="I55" s="111">
        <v>12200.39</v>
      </c>
      <c r="J55" s="112"/>
      <c r="K55" s="112"/>
      <c r="L55" s="112"/>
      <c r="M55" s="112"/>
      <c r="N55" s="112" t="s">
        <v>418</v>
      </c>
    </row>
    <row r="56" spans="1:14" ht="17.850000000000001" customHeight="1" x14ac:dyDescent="0.2">
      <c r="A56" s="120" t="s">
        <v>420</v>
      </c>
      <c r="B56" s="119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</row>
    <row r="57" spans="1:14" ht="146.25" x14ac:dyDescent="0.2">
      <c r="A57" s="101">
        <v>19</v>
      </c>
      <c r="B57" s="102" t="s">
        <v>331</v>
      </c>
      <c r="C57" s="102" t="s">
        <v>332</v>
      </c>
      <c r="D57" s="101" t="s">
        <v>421</v>
      </c>
      <c r="E57" s="103" t="s">
        <v>334</v>
      </c>
      <c r="F57" s="103" t="s">
        <v>335</v>
      </c>
      <c r="G57" s="103" t="s">
        <v>336</v>
      </c>
      <c r="H57" s="104" t="s">
        <v>337</v>
      </c>
      <c r="I57" s="105">
        <v>34294.58</v>
      </c>
      <c r="J57" s="103">
        <v>7278.02</v>
      </c>
      <c r="K57" s="103" t="s">
        <v>422</v>
      </c>
      <c r="L57" s="103">
        <v>15052.91</v>
      </c>
      <c r="M57" s="103" t="s">
        <v>339</v>
      </c>
      <c r="N57" s="103" t="s">
        <v>423</v>
      </c>
    </row>
    <row r="58" spans="1:14" ht="94.5" x14ac:dyDescent="0.2">
      <c r="A58" s="101">
        <v>20</v>
      </c>
      <c r="B58" s="102" t="s">
        <v>341</v>
      </c>
      <c r="C58" s="102" t="s">
        <v>342</v>
      </c>
      <c r="D58" s="101">
        <v>-0.84</v>
      </c>
      <c r="E58" s="103">
        <v>242.4</v>
      </c>
      <c r="F58" s="103"/>
      <c r="G58" s="103" t="s">
        <v>343</v>
      </c>
      <c r="H58" s="104" t="s">
        <v>337</v>
      </c>
      <c r="I58" s="105">
        <v>-981.43</v>
      </c>
      <c r="J58" s="103"/>
      <c r="K58" s="103"/>
      <c r="L58" s="103">
        <v>-981.43</v>
      </c>
      <c r="M58" s="103"/>
      <c r="N58" s="103"/>
    </row>
    <row r="59" spans="1:14" ht="94.5" x14ac:dyDescent="0.2">
      <c r="A59" s="101">
        <v>21</v>
      </c>
      <c r="B59" s="102" t="s">
        <v>344</v>
      </c>
      <c r="C59" s="102" t="s">
        <v>345</v>
      </c>
      <c r="D59" s="101">
        <v>-12.18</v>
      </c>
      <c r="E59" s="103">
        <v>168.71</v>
      </c>
      <c r="F59" s="103"/>
      <c r="G59" s="103" t="s">
        <v>346</v>
      </c>
      <c r="H59" s="104" t="s">
        <v>337</v>
      </c>
      <c r="I59" s="105">
        <v>-9904.56</v>
      </c>
      <c r="J59" s="103"/>
      <c r="K59" s="103"/>
      <c r="L59" s="103">
        <v>-9904.56</v>
      </c>
      <c r="M59" s="103"/>
      <c r="N59" s="103"/>
    </row>
    <row r="60" spans="1:14" ht="101.25" x14ac:dyDescent="0.2">
      <c r="A60" s="101">
        <v>22</v>
      </c>
      <c r="B60" s="107" t="s">
        <v>347</v>
      </c>
      <c r="C60" s="107" t="s">
        <v>348</v>
      </c>
      <c r="D60" s="106" t="s">
        <v>424</v>
      </c>
      <c r="E60" s="108" t="s">
        <v>350</v>
      </c>
      <c r="F60" s="108"/>
      <c r="G60" s="108" t="s">
        <v>351</v>
      </c>
      <c r="H60" s="109" t="s">
        <v>352</v>
      </c>
      <c r="I60" s="110">
        <v>2055.83</v>
      </c>
      <c r="J60" s="108">
        <v>2043.14</v>
      </c>
      <c r="K60" s="108"/>
      <c r="L60" s="108">
        <v>12.69</v>
      </c>
      <c r="M60" s="108">
        <v>12.16</v>
      </c>
      <c r="N60" s="108">
        <v>7.78</v>
      </c>
    </row>
    <row r="61" spans="1:14" ht="33.75" x14ac:dyDescent="0.2">
      <c r="A61" s="121" t="s">
        <v>325</v>
      </c>
      <c r="B61" s="117"/>
      <c r="C61" s="117"/>
      <c r="D61" s="117"/>
      <c r="E61" s="117"/>
      <c r="F61" s="117"/>
      <c r="G61" s="117"/>
      <c r="H61" s="117"/>
      <c r="I61" s="105">
        <v>25464.42</v>
      </c>
      <c r="J61" s="103">
        <v>9321.16</v>
      </c>
      <c r="K61" s="103" t="s">
        <v>425</v>
      </c>
      <c r="L61" s="103">
        <v>4179.6099999999997</v>
      </c>
      <c r="M61" s="103"/>
      <c r="N61" s="103" t="s">
        <v>426</v>
      </c>
    </row>
    <row r="62" spans="1:14" x14ac:dyDescent="0.2">
      <c r="A62" s="121" t="s">
        <v>328</v>
      </c>
      <c r="B62" s="117"/>
      <c r="C62" s="117"/>
      <c r="D62" s="117"/>
      <c r="E62" s="117"/>
      <c r="F62" s="117"/>
      <c r="G62" s="117"/>
      <c r="H62" s="117"/>
      <c r="I62" s="105">
        <v>14300.1</v>
      </c>
      <c r="J62" s="103"/>
      <c r="K62" s="103"/>
      <c r="L62" s="103"/>
      <c r="M62" s="103"/>
      <c r="N62" s="103"/>
    </row>
    <row r="63" spans="1:14" ht="45" x14ac:dyDescent="0.2">
      <c r="A63" s="122" t="s">
        <v>427</v>
      </c>
      <c r="B63" s="123"/>
      <c r="C63" s="123"/>
      <c r="D63" s="123"/>
      <c r="E63" s="123"/>
      <c r="F63" s="123"/>
      <c r="G63" s="123"/>
      <c r="H63" s="123"/>
      <c r="I63" s="111">
        <v>39764.519999999997</v>
      </c>
      <c r="J63" s="112"/>
      <c r="K63" s="112"/>
      <c r="L63" s="112"/>
      <c r="M63" s="112"/>
      <c r="N63" s="112" t="s">
        <v>426</v>
      </c>
    </row>
    <row r="64" spans="1:14" ht="17.850000000000001" customHeight="1" x14ac:dyDescent="0.2">
      <c r="A64" s="120" t="s">
        <v>428</v>
      </c>
      <c r="B64" s="119"/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N64" s="119"/>
    </row>
    <row r="65" spans="1:14" ht="101.25" x14ac:dyDescent="0.2">
      <c r="A65" s="101">
        <v>23</v>
      </c>
      <c r="B65" s="102" t="s">
        <v>357</v>
      </c>
      <c r="C65" s="102" t="s">
        <v>358</v>
      </c>
      <c r="D65" s="101">
        <v>1</v>
      </c>
      <c r="E65" s="103" t="s">
        <v>359</v>
      </c>
      <c r="F65" s="103"/>
      <c r="G65" s="103" t="s">
        <v>320</v>
      </c>
      <c r="H65" s="104" t="s">
        <v>360</v>
      </c>
      <c r="I65" s="105">
        <v>293.27</v>
      </c>
      <c r="J65" s="103">
        <v>293.27</v>
      </c>
      <c r="K65" s="103"/>
      <c r="L65" s="103"/>
      <c r="M65" s="103">
        <v>0.82</v>
      </c>
      <c r="N65" s="103">
        <v>0.82</v>
      </c>
    </row>
    <row r="66" spans="1:14" ht="90" x14ac:dyDescent="0.2">
      <c r="A66" s="106">
        <v>24</v>
      </c>
      <c r="B66" s="107" t="s">
        <v>361</v>
      </c>
      <c r="C66" s="107" t="s">
        <v>362</v>
      </c>
      <c r="D66" s="106">
        <v>1</v>
      </c>
      <c r="E66" s="108" t="s">
        <v>363</v>
      </c>
      <c r="F66" s="108"/>
      <c r="G66" s="108" t="s">
        <v>320</v>
      </c>
      <c r="H66" s="109" t="s">
        <v>360</v>
      </c>
      <c r="I66" s="110">
        <v>357.78</v>
      </c>
      <c r="J66" s="108">
        <v>357.78</v>
      </c>
      <c r="K66" s="108"/>
      <c r="L66" s="108"/>
      <c r="M66" s="108">
        <v>1</v>
      </c>
      <c r="N66" s="108">
        <v>1</v>
      </c>
    </row>
    <row r="67" spans="1:14" x14ac:dyDescent="0.2">
      <c r="A67" s="121" t="s">
        <v>325</v>
      </c>
      <c r="B67" s="117"/>
      <c r="C67" s="117"/>
      <c r="D67" s="117"/>
      <c r="E67" s="117"/>
      <c r="F67" s="117"/>
      <c r="G67" s="117"/>
      <c r="H67" s="117"/>
      <c r="I67" s="105">
        <v>651.04999999999995</v>
      </c>
      <c r="J67" s="103">
        <v>651.04999999999995</v>
      </c>
      <c r="K67" s="103"/>
      <c r="L67" s="103"/>
      <c r="M67" s="103"/>
      <c r="N67" s="103">
        <v>1.82</v>
      </c>
    </row>
    <row r="68" spans="1:14" x14ac:dyDescent="0.2">
      <c r="A68" s="121" t="s">
        <v>328</v>
      </c>
      <c r="B68" s="117"/>
      <c r="C68" s="117"/>
      <c r="D68" s="117"/>
      <c r="E68" s="117"/>
      <c r="F68" s="117"/>
      <c r="G68" s="117"/>
      <c r="H68" s="117"/>
      <c r="I68" s="105">
        <v>481.78</v>
      </c>
      <c r="J68" s="103"/>
      <c r="K68" s="103"/>
      <c r="L68" s="103"/>
      <c r="M68" s="103"/>
      <c r="N68" s="103"/>
    </row>
    <row r="69" spans="1:14" x14ac:dyDescent="0.2">
      <c r="A69" s="122" t="s">
        <v>429</v>
      </c>
      <c r="B69" s="123"/>
      <c r="C69" s="123"/>
      <c r="D69" s="123"/>
      <c r="E69" s="123"/>
      <c r="F69" s="123"/>
      <c r="G69" s="123"/>
      <c r="H69" s="123"/>
      <c r="I69" s="111">
        <v>1132.83</v>
      </c>
      <c r="J69" s="112"/>
      <c r="K69" s="112"/>
      <c r="L69" s="112"/>
      <c r="M69" s="112"/>
      <c r="N69" s="112">
        <v>1.82</v>
      </c>
    </row>
    <row r="70" spans="1:14" ht="17.850000000000001" customHeight="1" x14ac:dyDescent="0.2">
      <c r="A70" s="120" t="s">
        <v>430</v>
      </c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78.75" x14ac:dyDescent="0.2">
      <c r="A71" s="101">
        <v>25</v>
      </c>
      <c r="B71" s="102" t="s">
        <v>366</v>
      </c>
      <c r="C71" s="102" t="s">
        <v>367</v>
      </c>
      <c r="D71" s="101" t="s">
        <v>431</v>
      </c>
      <c r="E71" s="103">
        <v>24139.27</v>
      </c>
      <c r="F71" s="103"/>
      <c r="G71" s="103" t="s">
        <v>369</v>
      </c>
      <c r="H71" s="104" t="s">
        <v>370</v>
      </c>
      <c r="I71" s="105">
        <v>118326.36</v>
      </c>
      <c r="J71" s="103"/>
      <c r="K71" s="103"/>
      <c r="L71" s="103">
        <v>118326.36</v>
      </c>
      <c r="M71" s="103"/>
      <c r="N71" s="103"/>
    </row>
    <row r="72" spans="1:14" ht="56.25" x14ac:dyDescent="0.2">
      <c r="A72" s="101">
        <v>26</v>
      </c>
      <c r="B72" s="102" t="s">
        <v>376</v>
      </c>
      <c r="C72" s="102" t="s">
        <v>377</v>
      </c>
      <c r="D72" s="101" t="s">
        <v>432</v>
      </c>
      <c r="E72" s="103">
        <v>11448</v>
      </c>
      <c r="F72" s="103"/>
      <c r="G72" s="103" t="s">
        <v>379</v>
      </c>
      <c r="H72" s="104" t="s">
        <v>380</v>
      </c>
      <c r="I72" s="105">
        <v>2438.42</v>
      </c>
      <c r="J72" s="103"/>
      <c r="K72" s="103"/>
      <c r="L72" s="103">
        <v>2438.42</v>
      </c>
      <c r="M72" s="103"/>
      <c r="N72" s="103"/>
    </row>
    <row r="73" spans="1:14" ht="56.25" x14ac:dyDescent="0.2">
      <c r="A73" s="101">
        <v>27</v>
      </c>
      <c r="B73" s="102" t="s">
        <v>381</v>
      </c>
      <c r="C73" s="102" t="s">
        <v>382</v>
      </c>
      <c r="D73" s="101" t="s">
        <v>388</v>
      </c>
      <c r="E73" s="103">
        <v>3878</v>
      </c>
      <c r="F73" s="103"/>
      <c r="G73" s="103" t="s">
        <v>384</v>
      </c>
      <c r="H73" s="104" t="s">
        <v>385</v>
      </c>
      <c r="I73" s="105">
        <v>2788.28</v>
      </c>
      <c r="J73" s="103"/>
      <c r="K73" s="103"/>
      <c r="L73" s="103">
        <v>2788.28</v>
      </c>
      <c r="M73" s="103"/>
      <c r="N73" s="103"/>
    </row>
    <row r="74" spans="1:14" ht="45" x14ac:dyDescent="0.2">
      <c r="A74" s="101">
        <v>28</v>
      </c>
      <c r="B74" s="102" t="s">
        <v>386</v>
      </c>
      <c r="C74" s="102" t="s">
        <v>387</v>
      </c>
      <c r="D74" s="101" t="s">
        <v>433</v>
      </c>
      <c r="E74" s="103">
        <v>9025</v>
      </c>
      <c r="F74" s="103"/>
      <c r="G74" s="103" t="s">
        <v>389</v>
      </c>
      <c r="H74" s="104" t="s">
        <v>390</v>
      </c>
      <c r="I74" s="105">
        <v>2574.83</v>
      </c>
      <c r="J74" s="103"/>
      <c r="K74" s="103"/>
      <c r="L74" s="103">
        <v>2574.83</v>
      </c>
      <c r="M74" s="103"/>
      <c r="N74" s="103"/>
    </row>
    <row r="75" spans="1:14" ht="56.25" x14ac:dyDescent="0.2">
      <c r="A75" s="101">
        <v>29</v>
      </c>
      <c r="B75" s="102" t="s">
        <v>391</v>
      </c>
      <c r="C75" s="102" t="s">
        <v>392</v>
      </c>
      <c r="D75" s="101" t="s">
        <v>393</v>
      </c>
      <c r="E75" s="103">
        <v>4530</v>
      </c>
      <c r="F75" s="103"/>
      <c r="G75" s="103" t="s">
        <v>394</v>
      </c>
      <c r="H75" s="104" t="s">
        <v>395</v>
      </c>
      <c r="I75" s="105">
        <v>3624</v>
      </c>
      <c r="J75" s="103"/>
      <c r="K75" s="103"/>
      <c r="L75" s="103">
        <v>3624</v>
      </c>
      <c r="M75" s="103"/>
      <c r="N75" s="103"/>
    </row>
    <row r="76" spans="1:14" ht="78.75" x14ac:dyDescent="0.2">
      <c r="A76" s="101">
        <v>30</v>
      </c>
      <c r="B76" s="102" t="s">
        <v>396</v>
      </c>
      <c r="C76" s="102" t="s">
        <v>397</v>
      </c>
      <c r="D76" s="101">
        <v>60</v>
      </c>
      <c r="E76" s="103">
        <v>40.67</v>
      </c>
      <c r="F76" s="103"/>
      <c r="G76" s="103" t="s">
        <v>398</v>
      </c>
      <c r="H76" s="104" t="s">
        <v>399</v>
      </c>
      <c r="I76" s="105">
        <v>21132.13</v>
      </c>
      <c r="J76" s="103"/>
      <c r="K76" s="103"/>
      <c r="L76" s="103">
        <v>21132.13</v>
      </c>
      <c r="M76" s="103"/>
      <c r="N76" s="103"/>
    </row>
    <row r="77" spans="1:14" ht="78.75" x14ac:dyDescent="0.2">
      <c r="A77" s="101">
        <v>31</v>
      </c>
      <c r="B77" s="102" t="s">
        <v>400</v>
      </c>
      <c r="C77" s="102" t="s">
        <v>401</v>
      </c>
      <c r="D77" s="101">
        <v>4</v>
      </c>
      <c r="E77" s="103">
        <v>33.409999999999997</v>
      </c>
      <c r="F77" s="103"/>
      <c r="G77" s="103" t="s">
        <v>402</v>
      </c>
      <c r="H77" s="104" t="s">
        <v>403</v>
      </c>
      <c r="I77" s="105">
        <v>1157.32</v>
      </c>
      <c r="J77" s="103"/>
      <c r="K77" s="103"/>
      <c r="L77" s="103">
        <v>1157.32</v>
      </c>
      <c r="M77" s="103"/>
      <c r="N77" s="103"/>
    </row>
    <row r="78" spans="1:14" ht="56.25" x14ac:dyDescent="0.2">
      <c r="A78" s="101">
        <v>32</v>
      </c>
      <c r="B78" s="102" t="s">
        <v>404</v>
      </c>
      <c r="C78" s="102" t="s">
        <v>405</v>
      </c>
      <c r="D78" s="101">
        <v>4</v>
      </c>
      <c r="E78" s="103">
        <v>44.61</v>
      </c>
      <c r="F78" s="103"/>
      <c r="G78" s="103" t="s">
        <v>406</v>
      </c>
      <c r="H78" s="104" t="s">
        <v>399</v>
      </c>
      <c r="I78" s="105">
        <v>1545.29</v>
      </c>
      <c r="J78" s="103"/>
      <c r="K78" s="103"/>
      <c r="L78" s="103">
        <v>1545.29</v>
      </c>
      <c r="M78" s="103"/>
      <c r="N78" s="103"/>
    </row>
    <row r="79" spans="1:14" ht="56.25" x14ac:dyDescent="0.2">
      <c r="A79" s="101">
        <v>33</v>
      </c>
      <c r="B79" s="107" t="s">
        <v>407</v>
      </c>
      <c r="C79" s="107" t="s">
        <v>408</v>
      </c>
      <c r="D79" s="106" t="s">
        <v>432</v>
      </c>
      <c r="E79" s="108">
        <v>1276</v>
      </c>
      <c r="F79" s="108"/>
      <c r="G79" s="108" t="s">
        <v>410</v>
      </c>
      <c r="H79" s="109" t="s">
        <v>411</v>
      </c>
      <c r="I79" s="110">
        <v>56.71</v>
      </c>
      <c r="J79" s="108"/>
      <c r="K79" s="108"/>
      <c r="L79" s="108">
        <v>56.71</v>
      </c>
      <c r="M79" s="108"/>
      <c r="N79" s="108"/>
    </row>
    <row r="80" spans="1:14" x14ac:dyDescent="0.2">
      <c r="A80" s="121" t="s">
        <v>325</v>
      </c>
      <c r="B80" s="117"/>
      <c r="C80" s="117"/>
      <c r="D80" s="117"/>
      <c r="E80" s="117"/>
      <c r="F80" s="117"/>
      <c r="G80" s="117"/>
      <c r="H80" s="117"/>
      <c r="I80" s="105">
        <v>153643.34</v>
      </c>
      <c r="J80" s="103"/>
      <c r="K80" s="103"/>
      <c r="L80" s="103">
        <v>153643.34</v>
      </c>
      <c r="M80" s="103"/>
      <c r="N80" s="103"/>
    </row>
    <row r="81" spans="1:14" x14ac:dyDescent="0.2">
      <c r="A81" s="122" t="s">
        <v>434</v>
      </c>
      <c r="B81" s="123"/>
      <c r="C81" s="123"/>
      <c r="D81" s="123"/>
      <c r="E81" s="123"/>
      <c r="F81" s="123"/>
      <c r="G81" s="123"/>
      <c r="H81" s="123"/>
      <c r="I81" s="111">
        <v>153643.34</v>
      </c>
      <c r="J81" s="112"/>
      <c r="K81" s="112"/>
      <c r="L81" s="112"/>
      <c r="M81" s="108"/>
      <c r="N81" s="108"/>
    </row>
    <row r="82" spans="1:14" ht="17.850000000000001" customHeight="1" x14ac:dyDescent="0.2">
      <c r="A82" s="120" t="s">
        <v>435</v>
      </c>
      <c r="B82" s="119"/>
      <c r="C82" s="119"/>
      <c r="D82" s="119"/>
      <c r="E82" s="119"/>
      <c r="F82" s="119"/>
      <c r="G82" s="119"/>
      <c r="H82" s="119"/>
      <c r="I82" s="119"/>
      <c r="J82" s="119"/>
      <c r="K82" s="119"/>
      <c r="L82" s="119"/>
      <c r="M82" s="119"/>
      <c r="N82" s="119"/>
    </row>
    <row r="83" spans="1:14" ht="101.25" x14ac:dyDescent="0.2">
      <c r="A83" s="106">
        <v>34</v>
      </c>
      <c r="B83" s="107" t="s">
        <v>436</v>
      </c>
      <c r="C83" s="107" t="s">
        <v>316</v>
      </c>
      <c r="D83" s="106">
        <v>16</v>
      </c>
      <c r="E83" s="108" t="s">
        <v>318</v>
      </c>
      <c r="F83" s="108" t="s">
        <v>319</v>
      </c>
      <c r="G83" s="108" t="s">
        <v>320</v>
      </c>
      <c r="H83" s="109" t="s">
        <v>321</v>
      </c>
      <c r="I83" s="110">
        <v>10906.16</v>
      </c>
      <c r="J83" s="108">
        <v>4754.8</v>
      </c>
      <c r="K83" s="108" t="s">
        <v>437</v>
      </c>
      <c r="L83" s="108"/>
      <c r="M83" s="108" t="s">
        <v>323</v>
      </c>
      <c r="N83" s="108" t="s">
        <v>438</v>
      </c>
    </row>
    <row r="84" spans="1:14" ht="33.75" x14ac:dyDescent="0.2">
      <c r="A84" s="121" t="s">
        <v>325</v>
      </c>
      <c r="B84" s="117"/>
      <c r="C84" s="117"/>
      <c r="D84" s="117"/>
      <c r="E84" s="117"/>
      <c r="F84" s="117"/>
      <c r="G84" s="117"/>
      <c r="H84" s="117"/>
      <c r="I84" s="105">
        <v>10906.16</v>
      </c>
      <c r="J84" s="103">
        <v>4754.8</v>
      </c>
      <c r="K84" s="103" t="s">
        <v>439</v>
      </c>
      <c r="L84" s="103"/>
      <c r="M84" s="103"/>
      <c r="N84" s="103" t="s">
        <v>440</v>
      </c>
    </row>
    <row r="85" spans="1:14" x14ac:dyDescent="0.2">
      <c r="A85" s="121" t="s">
        <v>328</v>
      </c>
      <c r="B85" s="117"/>
      <c r="C85" s="117"/>
      <c r="D85" s="117"/>
      <c r="E85" s="117"/>
      <c r="F85" s="117"/>
      <c r="G85" s="117"/>
      <c r="H85" s="117"/>
      <c r="I85" s="105">
        <v>6839.85</v>
      </c>
      <c r="J85" s="103"/>
      <c r="K85" s="103"/>
      <c r="L85" s="103"/>
      <c r="M85" s="103"/>
      <c r="N85" s="103"/>
    </row>
    <row r="86" spans="1:14" ht="45" x14ac:dyDescent="0.2">
      <c r="A86" s="122" t="s">
        <v>441</v>
      </c>
      <c r="B86" s="123"/>
      <c r="C86" s="123"/>
      <c r="D86" s="123"/>
      <c r="E86" s="123"/>
      <c r="F86" s="123"/>
      <c r="G86" s="123"/>
      <c r="H86" s="123"/>
      <c r="I86" s="111">
        <v>17746.009999999998</v>
      </c>
      <c r="J86" s="112"/>
      <c r="K86" s="112"/>
      <c r="L86" s="112"/>
      <c r="M86" s="112"/>
      <c r="N86" s="112" t="s">
        <v>440</v>
      </c>
    </row>
    <row r="87" spans="1:14" ht="17.850000000000001" customHeight="1" x14ac:dyDescent="0.2">
      <c r="A87" s="120" t="s">
        <v>442</v>
      </c>
      <c r="B87" s="119"/>
      <c r="C87" s="119"/>
      <c r="D87" s="119"/>
      <c r="E87" s="119"/>
      <c r="F87" s="119"/>
      <c r="G87" s="119"/>
      <c r="H87" s="119"/>
      <c r="I87" s="119"/>
      <c r="J87" s="119"/>
      <c r="K87" s="119"/>
      <c r="L87" s="119"/>
      <c r="M87" s="119"/>
      <c r="N87" s="119"/>
    </row>
    <row r="88" spans="1:14" ht="146.25" x14ac:dyDescent="0.2">
      <c r="A88" s="101">
        <v>35</v>
      </c>
      <c r="B88" s="102" t="s">
        <v>331</v>
      </c>
      <c r="C88" s="102" t="s">
        <v>332</v>
      </c>
      <c r="D88" s="101" t="s">
        <v>443</v>
      </c>
      <c r="E88" s="103" t="s">
        <v>334</v>
      </c>
      <c r="F88" s="103" t="s">
        <v>335</v>
      </c>
      <c r="G88" s="103" t="s">
        <v>336</v>
      </c>
      <c r="H88" s="104" t="s">
        <v>337</v>
      </c>
      <c r="I88" s="105">
        <v>22863.040000000001</v>
      </c>
      <c r="J88" s="103">
        <v>4852.01</v>
      </c>
      <c r="K88" s="103" t="s">
        <v>444</v>
      </c>
      <c r="L88" s="103">
        <v>10035.27</v>
      </c>
      <c r="M88" s="103" t="s">
        <v>339</v>
      </c>
      <c r="N88" s="103" t="s">
        <v>445</v>
      </c>
    </row>
    <row r="89" spans="1:14" ht="94.5" x14ac:dyDescent="0.2">
      <c r="A89" s="101">
        <v>36</v>
      </c>
      <c r="B89" s="102" t="s">
        <v>341</v>
      </c>
      <c r="C89" s="102" t="s">
        <v>342</v>
      </c>
      <c r="D89" s="101">
        <v>-0.56000000000000005</v>
      </c>
      <c r="E89" s="103">
        <v>242.4</v>
      </c>
      <c r="F89" s="103"/>
      <c r="G89" s="103" t="s">
        <v>343</v>
      </c>
      <c r="H89" s="104" t="s">
        <v>337</v>
      </c>
      <c r="I89" s="105">
        <v>-654.29</v>
      </c>
      <c r="J89" s="103"/>
      <c r="K89" s="103"/>
      <c r="L89" s="103">
        <v>-654.29</v>
      </c>
      <c r="M89" s="103"/>
      <c r="N89" s="103"/>
    </row>
    <row r="90" spans="1:14" ht="94.5" x14ac:dyDescent="0.2">
      <c r="A90" s="101">
        <v>37</v>
      </c>
      <c r="B90" s="102" t="s">
        <v>344</v>
      </c>
      <c r="C90" s="102" t="s">
        <v>345</v>
      </c>
      <c r="D90" s="101">
        <v>-8.1199999999999992</v>
      </c>
      <c r="E90" s="103">
        <v>168.71</v>
      </c>
      <c r="F90" s="103"/>
      <c r="G90" s="103" t="s">
        <v>346</v>
      </c>
      <c r="H90" s="104" t="s">
        <v>337</v>
      </c>
      <c r="I90" s="105">
        <v>-6603.04</v>
      </c>
      <c r="J90" s="103"/>
      <c r="K90" s="103"/>
      <c r="L90" s="103">
        <v>-6603.04</v>
      </c>
      <c r="M90" s="103"/>
      <c r="N90" s="103"/>
    </row>
    <row r="91" spans="1:14" ht="101.25" x14ac:dyDescent="0.2">
      <c r="A91" s="101">
        <v>38</v>
      </c>
      <c r="B91" s="107" t="s">
        <v>347</v>
      </c>
      <c r="C91" s="107" t="s">
        <v>348</v>
      </c>
      <c r="D91" s="106" t="s">
        <v>446</v>
      </c>
      <c r="E91" s="108" t="s">
        <v>350</v>
      </c>
      <c r="F91" s="108"/>
      <c r="G91" s="108" t="s">
        <v>351</v>
      </c>
      <c r="H91" s="109" t="s">
        <v>352</v>
      </c>
      <c r="I91" s="110">
        <v>1606.12</v>
      </c>
      <c r="J91" s="108">
        <v>1596.2</v>
      </c>
      <c r="K91" s="108"/>
      <c r="L91" s="108">
        <v>9.92</v>
      </c>
      <c r="M91" s="108">
        <v>12.16</v>
      </c>
      <c r="N91" s="108">
        <v>6.08</v>
      </c>
    </row>
    <row r="92" spans="1:14" ht="33.75" x14ac:dyDescent="0.2">
      <c r="A92" s="121" t="s">
        <v>325</v>
      </c>
      <c r="B92" s="117"/>
      <c r="C92" s="117"/>
      <c r="D92" s="117"/>
      <c r="E92" s="117"/>
      <c r="F92" s="117"/>
      <c r="G92" s="117"/>
      <c r="H92" s="117"/>
      <c r="I92" s="105">
        <v>17211.830000000002</v>
      </c>
      <c r="J92" s="103">
        <v>6448.21</v>
      </c>
      <c r="K92" s="103" t="s">
        <v>447</v>
      </c>
      <c r="L92" s="103">
        <v>2787.86</v>
      </c>
      <c r="M92" s="103"/>
      <c r="N92" s="103" t="s">
        <v>448</v>
      </c>
    </row>
    <row r="93" spans="1:14" x14ac:dyDescent="0.2">
      <c r="A93" s="121" t="s">
        <v>328</v>
      </c>
      <c r="B93" s="117"/>
      <c r="C93" s="117"/>
      <c r="D93" s="117"/>
      <c r="E93" s="117"/>
      <c r="F93" s="117"/>
      <c r="G93" s="117"/>
      <c r="H93" s="117"/>
      <c r="I93" s="105">
        <v>9760.48</v>
      </c>
      <c r="J93" s="103"/>
      <c r="K93" s="103"/>
      <c r="L93" s="103"/>
      <c r="M93" s="103"/>
      <c r="N93" s="103"/>
    </row>
    <row r="94" spans="1:14" ht="45" x14ac:dyDescent="0.2">
      <c r="A94" s="122" t="s">
        <v>449</v>
      </c>
      <c r="B94" s="123"/>
      <c r="C94" s="123"/>
      <c r="D94" s="123"/>
      <c r="E94" s="123"/>
      <c r="F94" s="123"/>
      <c r="G94" s="123"/>
      <c r="H94" s="123"/>
      <c r="I94" s="111">
        <v>26972.31</v>
      </c>
      <c r="J94" s="112"/>
      <c r="K94" s="112"/>
      <c r="L94" s="112"/>
      <c r="M94" s="112"/>
      <c r="N94" s="112" t="s">
        <v>448</v>
      </c>
    </row>
    <row r="95" spans="1:14" ht="17.850000000000001" customHeight="1" x14ac:dyDescent="0.2">
      <c r="A95" s="120" t="s">
        <v>450</v>
      </c>
      <c r="B95" s="119"/>
      <c r="C95" s="119"/>
      <c r="D95" s="119"/>
      <c r="E95" s="119"/>
      <c r="F95" s="119"/>
      <c r="G95" s="119"/>
      <c r="H95" s="119"/>
      <c r="I95" s="119"/>
      <c r="J95" s="119"/>
      <c r="K95" s="119"/>
      <c r="L95" s="119"/>
      <c r="M95" s="119"/>
      <c r="N95" s="119"/>
    </row>
    <row r="96" spans="1:14" ht="101.25" x14ac:dyDescent="0.2">
      <c r="A96" s="101">
        <v>39</v>
      </c>
      <c r="B96" s="102" t="s">
        <v>357</v>
      </c>
      <c r="C96" s="102" t="s">
        <v>358</v>
      </c>
      <c r="D96" s="101">
        <v>1</v>
      </c>
      <c r="E96" s="103" t="s">
        <v>359</v>
      </c>
      <c r="F96" s="103"/>
      <c r="G96" s="103" t="s">
        <v>320</v>
      </c>
      <c r="H96" s="104" t="s">
        <v>360</v>
      </c>
      <c r="I96" s="105">
        <v>293.27</v>
      </c>
      <c r="J96" s="103">
        <v>293.27</v>
      </c>
      <c r="K96" s="103"/>
      <c r="L96" s="103"/>
      <c r="M96" s="103">
        <v>0.82</v>
      </c>
      <c r="N96" s="103">
        <v>0.82</v>
      </c>
    </row>
    <row r="97" spans="1:14" ht="90" x14ac:dyDescent="0.2">
      <c r="A97" s="106">
        <v>40</v>
      </c>
      <c r="B97" s="107" t="s">
        <v>361</v>
      </c>
      <c r="C97" s="107" t="s">
        <v>362</v>
      </c>
      <c r="D97" s="106">
        <v>1</v>
      </c>
      <c r="E97" s="108" t="s">
        <v>363</v>
      </c>
      <c r="F97" s="108"/>
      <c r="G97" s="108" t="s">
        <v>320</v>
      </c>
      <c r="H97" s="109" t="s">
        <v>360</v>
      </c>
      <c r="I97" s="110">
        <v>357.78</v>
      </c>
      <c r="J97" s="108">
        <v>357.78</v>
      </c>
      <c r="K97" s="108"/>
      <c r="L97" s="108"/>
      <c r="M97" s="108">
        <v>1</v>
      </c>
      <c r="N97" s="108">
        <v>1</v>
      </c>
    </row>
    <row r="98" spans="1:14" x14ac:dyDescent="0.2">
      <c r="A98" s="121" t="s">
        <v>325</v>
      </c>
      <c r="B98" s="117"/>
      <c r="C98" s="117"/>
      <c r="D98" s="117"/>
      <c r="E98" s="117"/>
      <c r="F98" s="117"/>
      <c r="G98" s="117"/>
      <c r="H98" s="117"/>
      <c r="I98" s="105">
        <v>651.04999999999995</v>
      </c>
      <c r="J98" s="103">
        <v>651.04999999999995</v>
      </c>
      <c r="K98" s="103"/>
      <c r="L98" s="103"/>
      <c r="M98" s="103"/>
      <c r="N98" s="103">
        <v>1.82</v>
      </c>
    </row>
    <row r="99" spans="1:14" x14ac:dyDescent="0.2">
      <c r="A99" s="121" t="s">
        <v>328</v>
      </c>
      <c r="B99" s="117"/>
      <c r="C99" s="117"/>
      <c r="D99" s="117"/>
      <c r="E99" s="117"/>
      <c r="F99" s="117"/>
      <c r="G99" s="117"/>
      <c r="H99" s="117"/>
      <c r="I99" s="105">
        <v>481.78</v>
      </c>
      <c r="J99" s="103"/>
      <c r="K99" s="103"/>
      <c r="L99" s="103"/>
      <c r="M99" s="103"/>
      <c r="N99" s="103"/>
    </row>
    <row r="100" spans="1:14" x14ac:dyDescent="0.2">
      <c r="A100" s="122" t="s">
        <v>451</v>
      </c>
      <c r="B100" s="123"/>
      <c r="C100" s="123"/>
      <c r="D100" s="123"/>
      <c r="E100" s="123"/>
      <c r="F100" s="123"/>
      <c r="G100" s="123"/>
      <c r="H100" s="123"/>
      <c r="I100" s="111">
        <v>1132.83</v>
      </c>
      <c r="J100" s="112"/>
      <c r="K100" s="112"/>
      <c r="L100" s="112"/>
      <c r="M100" s="112"/>
      <c r="N100" s="112">
        <v>1.82</v>
      </c>
    </row>
    <row r="101" spans="1:14" ht="17.850000000000001" customHeight="1" x14ac:dyDescent="0.2">
      <c r="A101" s="120" t="s">
        <v>452</v>
      </c>
      <c r="B101" s="119"/>
      <c r="C101" s="119"/>
      <c r="D101" s="119"/>
      <c r="E101" s="119"/>
      <c r="F101" s="119"/>
      <c r="G101" s="119"/>
      <c r="H101" s="119"/>
      <c r="I101" s="119"/>
      <c r="J101" s="119"/>
      <c r="K101" s="119"/>
      <c r="L101" s="119"/>
      <c r="M101" s="119"/>
      <c r="N101" s="119"/>
    </row>
    <row r="102" spans="1:14" ht="78.75" x14ac:dyDescent="0.2">
      <c r="A102" s="101">
        <v>41</v>
      </c>
      <c r="B102" s="102" t="s">
        <v>366</v>
      </c>
      <c r="C102" s="102" t="s">
        <v>367</v>
      </c>
      <c r="D102" s="101" t="s">
        <v>368</v>
      </c>
      <c r="E102" s="103">
        <v>24139.27</v>
      </c>
      <c r="F102" s="103"/>
      <c r="G102" s="103" t="s">
        <v>369</v>
      </c>
      <c r="H102" s="104" t="s">
        <v>370</v>
      </c>
      <c r="I102" s="105">
        <v>78884.240000000005</v>
      </c>
      <c r="J102" s="103"/>
      <c r="K102" s="103"/>
      <c r="L102" s="103">
        <v>78884.240000000005</v>
      </c>
      <c r="M102" s="103"/>
      <c r="N102" s="103"/>
    </row>
    <row r="103" spans="1:14" ht="56.25" x14ac:dyDescent="0.2">
      <c r="A103" s="101">
        <v>42</v>
      </c>
      <c r="B103" s="102" t="s">
        <v>376</v>
      </c>
      <c r="C103" s="102" t="s">
        <v>377</v>
      </c>
      <c r="D103" s="101" t="s">
        <v>432</v>
      </c>
      <c r="E103" s="103">
        <v>11448</v>
      </c>
      <c r="F103" s="103"/>
      <c r="G103" s="103" t="s">
        <v>379</v>
      </c>
      <c r="H103" s="104" t="s">
        <v>380</v>
      </c>
      <c r="I103" s="105">
        <v>2438.42</v>
      </c>
      <c r="J103" s="103"/>
      <c r="K103" s="103"/>
      <c r="L103" s="103">
        <v>2438.42</v>
      </c>
      <c r="M103" s="103"/>
      <c r="N103" s="103"/>
    </row>
    <row r="104" spans="1:14" ht="56.25" x14ac:dyDescent="0.2">
      <c r="A104" s="101">
        <v>43</v>
      </c>
      <c r="B104" s="102" t="s">
        <v>381</v>
      </c>
      <c r="C104" s="102" t="s">
        <v>382</v>
      </c>
      <c r="D104" s="101" t="s">
        <v>383</v>
      </c>
      <c r="E104" s="103">
        <v>3878</v>
      </c>
      <c r="F104" s="103"/>
      <c r="G104" s="103" t="s">
        <v>384</v>
      </c>
      <c r="H104" s="104" t="s">
        <v>385</v>
      </c>
      <c r="I104" s="105">
        <v>1951.8</v>
      </c>
      <c r="J104" s="103"/>
      <c r="K104" s="103"/>
      <c r="L104" s="103">
        <v>1951.8</v>
      </c>
      <c r="M104" s="103"/>
      <c r="N104" s="103"/>
    </row>
    <row r="105" spans="1:14" ht="45" x14ac:dyDescent="0.2">
      <c r="A105" s="101">
        <v>44</v>
      </c>
      <c r="B105" s="102" t="s">
        <v>386</v>
      </c>
      <c r="C105" s="102" t="s">
        <v>387</v>
      </c>
      <c r="D105" s="101" t="s">
        <v>453</v>
      </c>
      <c r="E105" s="103">
        <v>9025</v>
      </c>
      <c r="F105" s="103"/>
      <c r="G105" s="103" t="s">
        <v>389</v>
      </c>
      <c r="H105" s="104" t="s">
        <v>390</v>
      </c>
      <c r="I105" s="105">
        <v>7724.5</v>
      </c>
      <c r="J105" s="103"/>
      <c r="K105" s="103"/>
      <c r="L105" s="103">
        <v>7724.5</v>
      </c>
      <c r="M105" s="103"/>
      <c r="N105" s="103"/>
    </row>
    <row r="106" spans="1:14" ht="56.25" x14ac:dyDescent="0.2">
      <c r="A106" s="101">
        <v>45</v>
      </c>
      <c r="B106" s="102" t="s">
        <v>391</v>
      </c>
      <c r="C106" s="102" t="s">
        <v>392</v>
      </c>
      <c r="D106" s="101" t="s">
        <v>454</v>
      </c>
      <c r="E106" s="103">
        <v>4530</v>
      </c>
      <c r="F106" s="103"/>
      <c r="G106" s="103" t="s">
        <v>394</v>
      </c>
      <c r="H106" s="104" t="s">
        <v>395</v>
      </c>
      <c r="I106" s="105">
        <v>2174.4</v>
      </c>
      <c r="J106" s="103"/>
      <c r="K106" s="103"/>
      <c r="L106" s="103">
        <v>2174.4</v>
      </c>
      <c r="M106" s="103"/>
      <c r="N106" s="103"/>
    </row>
    <row r="107" spans="1:14" ht="78.75" x14ac:dyDescent="0.2">
      <c r="A107" s="101">
        <v>46</v>
      </c>
      <c r="B107" s="102" t="s">
        <v>396</v>
      </c>
      <c r="C107" s="102" t="s">
        <v>397</v>
      </c>
      <c r="D107" s="101">
        <v>44</v>
      </c>
      <c r="E107" s="103">
        <v>40.67</v>
      </c>
      <c r="F107" s="103"/>
      <c r="G107" s="103" t="s">
        <v>398</v>
      </c>
      <c r="H107" s="104" t="s">
        <v>399</v>
      </c>
      <c r="I107" s="105">
        <v>15496.9</v>
      </c>
      <c r="J107" s="103"/>
      <c r="K107" s="103"/>
      <c r="L107" s="103">
        <v>15496.9</v>
      </c>
      <c r="M107" s="103"/>
      <c r="N107" s="103"/>
    </row>
    <row r="108" spans="1:14" ht="78.75" x14ac:dyDescent="0.2">
      <c r="A108" s="101">
        <v>47</v>
      </c>
      <c r="B108" s="102" t="s">
        <v>400</v>
      </c>
      <c r="C108" s="102" t="s">
        <v>401</v>
      </c>
      <c r="D108" s="101">
        <v>6</v>
      </c>
      <c r="E108" s="103">
        <v>33.409999999999997</v>
      </c>
      <c r="F108" s="103"/>
      <c r="G108" s="103" t="s">
        <v>402</v>
      </c>
      <c r="H108" s="104" t="s">
        <v>403</v>
      </c>
      <c r="I108" s="105">
        <v>1735.98</v>
      </c>
      <c r="J108" s="103"/>
      <c r="K108" s="103"/>
      <c r="L108" s="103">
        <v>1735.98</v>
      </c>
      <c r="M108" s="103"/>
      <c r="N108" s="103"/>
    </row>
    <row r="109" spans="1:14" ht="56.25" x14ac:dyDescent="0.2">
      <c r="A109" s="101">
        <v>48</v>
      </c>
      <c r="B109" s="102" t="s">
        <v>404</v>
      </c>
      <c r="C109" s="102" t="s">
        <v>405</v>
      </c>
      <c r="D109" s="101">
        <v>2</v>
      </c>
      <c r="E109" s="103">
        <v>44.61</v>
      </c>
      <c r="F109" s="103"/>
      <c r="G109" s="103" t="s">
        <v>406</v>
      </c>
      <c r="H109" s="104" t="s">
        <v>399</v>
      </c>
      <c r="I109" s="105">
        <v>772.65</v>
      </c>
      <c r="J109" s="103"/>
      <c r="K109" s="103"/>
      <c r="L109" s="103">
        <v>772.65</v>
      </c>
      <c r="M109" s="103"/>
      <c r="N109" s="103"/>
    </row>
    <row r="110" spans="1:14" ht="56.25" x14ac:dyDescent="0.2">
      <c r="A110" s="101">
        <v>49</v>
      </c>
      <c r="B110" s="107" t="s">
        <v>407</v>
      </c>
      <c r="C110" s="107" t="s">
        <v>408</v>
      </c>
      <c r="D110" s="106" t="s">
        <v>432</v>
      </c>
      <c r="E110" s="108">
        <v>1276</v>
      </c>
      <c r="F110" s="108"/>
      <c r="G110" s="108" t="s">
        <v>410</v>
      </c>
      <c r="H110" s="109" t="s">
        <v>411</v>
      </c>
      <c r="I110" s="110">
        <v>56.71</v>
      </c>
      <c r="J110" s="108"/>
      <c r="K110" s="108"/>
      <c r="L110" s="108">
        <v>56.71</v>
      </c>
      <c r="M110" s="108"/>
      <c r="N110" s="108"/>
    </row>
    <row r="111" spans="1:14" x14ac:dyDescent="0.2">
      <c r="A111" s="121" t="s">
        <v>325</v>
      </c>
      <c r="B111" s="117"/>
      <c r="C111" s="117"/>
      <c r="D111" s="117"/>
      <c r="E111" s="117"/>
      <c r="F111" s="117"/>
      <c r="G111" s="117"/>
      <c r="H111" s="117"/>
      <c r="I111" s="105">
        <v>111235.6</v>
      </c>
      <c r="J111" s="103"/>
      <c r="K111" s="103"/>
      <c r="L111" s="103">
        <v>111235.6</v>
      </c>
      <c r="M111" s="103"/>
      <c r="N111" s="103"/>
    </row>
    <row r="112" spans="1:14" x14ac:dyDescent="0.2">
      <c r="A112" s="122" t="s">
        <v>455</v>
      </c>
      <c r="B112" s="123"/>
      <c r="C112" s="123"/>
      <c r="D112" s="123"/>
      <c r="E112" s="123"/>
      <c r="F112" s="123"/>
      <c r="G112" s="123"/>
      <c r="H112" s="123"/>
      <c r="I112" s="111">
        <v>111235.6</v>
      </c>
      <c r="J112" s="112"/>
      <c r="K112" s="112"/>
      <c r="L112" s="112"/>
      <c r="M112" s="108"/>
      <c r="N112" s="108"/>
    </row>
    <row r="113" spans="1:14" ht="17.850000000000001" customHeight="1" x14ac:dyDescent="0.2">
      <c r="A113" s="120" t="s">
        <v>456</v>
      </c>
      <c r="B113" s="119"/>
      <c r="C113" s="119"/>
      <c r="D113" s="119"/>
      <c r="E113" s="119"/>
      <c r="F113" s="119"/>
      <c r="G113" s="119"/>
      <c r="H113" s="119"/>
      <c r="I113" s="119"/>
      <c r="J113" s="119"/>
      <c r="K113" s="119"/>
      <c r="L113" s="119"/>
      <c r="M113" s="119"/>
      <c r="N113" s="119"/>
    </row>
    <row r="114" spans="1:14" ht="101.25" x14ac:dyDescent="0.2">
      <c r="A114" s="106">
        <v>50</v>
      </c>
      <c r="B114" s="107" t="s">
        <v>457</v>
      </c>
      <c r="C114" s="107" t="s">
        <v>316</v>
      </c>
      <c r="D114" s="106">
        <v>16</v>
      </c>
      <c r="E114" s="108" t="s">
        <v>318</v>
      </c>
      <c r="F114" s="108" t="s">
        <v>319</v>
      </c>
      <c r="G114" s="108" t="s">
        <v>320</v>
      </c>
      <c r="H114" s="109" t="s">
        <v>321</v>
      </c>
      <c r="I114" s="110">
        <v>10906.16</v>
      </c>
      <c r="J114" s="108">
        <v>4754.8</v>
      </c>
      <c r="K114" s="108" t="s">
        <v>437</v>
      </c>
      <c r="L114" s="108"/>
      <c r="M114" s="108" t="s">
        <v>323</v>
      </c>
      <c r="N114" s="108" t="s">
        <v>438</v>
      </c>
    </row>
    <row r="115" spans="1:14" ht="33.75" x14ac:dyDescent="0.2">
      <c r="A115" s="121" t="s">
        <v>325</v>
      </c>
      <c r="B115" s="117"/>
      <c r="C115" s="117"/>
      <c r="D115" s="117"/>
      <c r="E115" s="117"/>
      <c r="F115" s="117"/>
      <c r="G115" s="117"/>
      <c r="H115" s="117"/>
      <c r="I115" s="105">
        <v>10906.16</v>
      </c>
      <c r="J115" s="103">
        <v>4754.8</v>
      </c>
      <c r="K115" s="103" t="s">
        <v>439</v>
      </c>
      <c r="L115" s="103"/>
      <c r="M115" s="103"/>
      <c r="N115" s="103" t="s">
        <v>440</v>
      </c>
    </row>
    <row r="116" spans="1:14" x14ac:dyDescent="0.2">
      <c r="A116" s="121" t="s">
        <v>328</v>
      </c>
      <c r="B116" s="117"/>
      <c r="C116" s="117"/>
      <c r="D116" s="117"/>
      <c r="E116" s="117"/>
      <c r="F116" s="117"/>
      <c r="G116" s="117"/>
      <c r="H116" s="117"/>
      <c r="I116" s="105">
        <v>6839.85</v>
      </c>
      <c r="J116" s="103"/>
      <c r="K116" s="103"/>
      <c r="L116" s="103"/>
      <c r="M116" s="103"/>
      <c r="N116" s="103"/>
    </row>
    <row r="117" spans="1:14" ht="45" x14ac:dyDescent="0.2">
      <c r="A117" s="122" t="s">
        <v>458</v>
      </c>
      <c r="B117" s="123"/>
      <c r="C117" s="123"/>
      <c r="D117" s="123"/>
      <c r="E117" s="123"/>
      <c r="F117" s="123"/>
      <c r="G117" s="123"/>
      <c r="H117" s="123"/>
      <c r="I117" s="111">
        <v>17746.009999999998</v>
      </c>
      <c r="J117" s="112"/>
      <c r="K117" s="112"/>
      <c r="L117" s="112"/>
      <c r="M117" s="112"/>
      <c r="N117" s="112" t="s">
        <v>440</v>
      </c>
    </row>
    <row r="118" spans="1:14" ht="17.850000000000001" customHeight="1" x14ac:dyDescent="0.2">
      <c r="A118" s="120" t="s">
        <v>459</v>
      </c>
      <c r="B118" s="119"/>
      <c r="C118" s="119"/>
      <c r="D118" s="119"/>
      <c r="E118" s="119"/>
      <c r="F118" s="119"/>
      <c r="G118" s="119"/>
      <c r="H118" s="119"/>
      <c r="I118" s="119"/>
      <c r="J118" s="119"/>
      <c r="K118" s="119"/>
      <c r="L118" s="119"/>
      <c r="M118" s="119"/>
      <c r="N118" s="119"/>
    </row>
    <row r="119" spans="1:14" ht="146.25" x14ac:dyDescent="0.2">
      <c r="A119" s="101">
        <v>51</v>
      </c>
      <c r="B119" s="102" t="s">
        <v>331</v>
      </c>
      <c r="C119" s="102" t="s">
        <v>332</v>
      </c>
      <c r="D119" s="101" t="s">
        <v>460</v>
      </c>
      <c r="E119" s="103" t="s">
        <v>334</v>
      </c>
      <c r="F119" s="103" t="s">
        <v>335</v>
      </c>
      <c r="G119" s="103" t="s">
        <v>336</v>
      </c>
      <c r="H119" s="104" t="s">
        <v>337</v>
      </c>
      <c r="I119" s="105">
        <v>38785.53</v>
      </c>
      <c r="J119" s="103">
        <v>8231.09</v>
      </c>
      <c r="K119" s="103" t="s">
        <v>461</v>
      </c>
      <c r="L119" s="103">
        <v>17024.13</v>
      </c>
      <c r="M119" s="103" t="s">
        <v>339</v>
      </c>
      <c r="N119" s="103" t="s">
        <v>462</v>
      </c>
    </row>
    <row r="120" spans="1:14" ht="94.5" x14ac:dyDescent="0.2">
      <c r="A120" s="101">
        <v>52</v>
      </c>
      <c r="B120" s="102" t="s">
        <v>341</v>
      </c>
      <c r="C120" s="102" t="s">
        <v>342</v>
      </c>
      <c r="D120" s="101">
        <v>-0.95</v>
      </c>
      <c r="E120" s="103">
        <v>242.4</v>
      </c>
      <c r="F120" s="103"/>
      <c r="G120" s="103" t="s">
        <v>343</v>
      </c>
      <c r="H120" s="104" t="s">
        <v>337</v>
      </c>
      <c r="I120" s="105">
        <v>-1109.95</v>
      </c>
      <c r="J120" s="103"/>
      <c r="K120" s="103"/>
      <c r="L120" s="103">
        <v>-1109.95</v>
      </c>
      <c r="M120" s="103"/>
      <c r="N120" s="103"/>
    </row>
    <row r="121" spans="1:14" ht="94.5" x14ac:dyDescent="0.2">
      <c r="A121" s="101">
        <v>53</v>
      </c>
      <c r="B121" s="102" t="s">
        <v>344</v>
      </c>
      <c r="C121" s="102" t="s">
        <v>345</v>
      </c>
      <c r="D121" s="101">
        <v>-13.78</v>
      </c>
      <c r="E121" s="103">
        <v>168.71</v>
      </c>
      <c r="F121" s="103"/>
      <c r="G121" s="103" t="s">
        <v>346</v>
      </c>
      <c r="H121" s="104" t="s">
        <v>337</v>
      </c>
      <c r="I121" s="105">
        <v>-11205.65</v>
      </c>
      <c r="J121" s="103"/>
      <c r="K121" s="103"/>
      <c r="L121" s="103">
        <v>-11205.65</v>
      </c>
      <c r="M121" s="103"/>
      <c r="N121" s="103"/>
    </row>
    <row r="122" spans="1:14" ht="101.25" x14ac:dyDescent="0.2">
      <c r="A122" s="101">
        <v>54</v>
      </c>
      <c r="B122" s="107" t="s">
        <v>347</v>
      </c>
      <c r="C122" s="107" t="s">
        <v>348</v>
      </c>
      <c r="D122" s="106" t="s">
        <v>463</v>
      </c>
      <c r="E122" s="108" t="s">
        <v>350</v>
      </c>
      <c r="F122" s="108"/>
      <c r="G122" s="108" t="s">
        <v>351</v>
      </c>
      <c r="H122" s="109" t="s">
        <v>352</v>
      </c>
      <c r="I122" s="110">
        <v>2441.29</v>
      </c>
      <c r="J122" s="108">
        <v>2426.2199999999998</v>
      </c>
      <c r="K122" s="108"/>
      <c r="L122" s="108">
        <v>15.07</v>
      </c>
      <c r="M122" s="108">
        <v>12.16</v>
      </c>
      <c r="N122" s="108">
        <v>9.24</v>
      </c>
    </row>
    <row r="123" spans="1:14" ht="33.75" x14ac:dyDescent="0.2">
      <c r="A123" s="121" t="s">
        <v>325</v>
      </c>
      <c r="B123" s="117"/>
      <c r="C123" s="117"/>
      <c r="D123" s="117"/>
      <c r="E123" s="117"/>
      <c r="F123" s="117"/>
      <c r="G123" s="117"/>
      <c r="H123" s="117"/>
      <c r="I123" s="105">
        <v>28911.22</v>
      </c>
      <c r="J123" s="103">
        <v>10657.31</v>
      </c>
      <c r="K123" s="103" t="s">
        <v>464</v>
      </c>
      <c r="L123" s="103">
        <v>4723.6000000000004</v>
      </c>
      <c r="M123" s="103"/>
      <c r="N123" s="103" t="s">
        <v>465</v>
      </c>
    </row>
    <row r="124" spans="1:14" x14ac:dyDescent="0.2">
      <c r="A124" s="121" t="s">
        <v>328</v>
      </c>
      <c r="B124" s="117"/>
      <c r="C124" s="117"/>
      <c r="D124" s="117"/>
      <c r="E124" s="117"/>
      <c r="F124" s="117"/>
      <c r="G124" s="117"/>
      <c r="H124" s="117"/>
      <c r="I124" s="105">
        <v>16284.78</v>
      </c>
      <c r="J124" s="103"/>
      <c r="K124" s="103"/>
      <c r="L124" s="103"/>
      <c r="M124" s="103"/>
      <c r="N124" s="103"/>
    </row>
    <row r="125" spans="1:14" ht="45" x14ac:dyDescent="0.2">
      <c r="A125" s="122" t="s">
        <v>466</v>
      </c>
      <c r="B125" s="123"/>
      <c r="C125" s="123"/>
      <c r="D125" s="123"/>
      <c r="E125" s="123"/>
      <c r="F125" s="123"/>
      <c r="G125" s="123"/>
      <c r="H125" s="123"/>
      <c r="I125" s="111">
        <v>45196</v>
      </c>
      <c r="J125" s="112"/>
      <c r="K125" s="112"/>
      <c r="L125" s="112"/>
      <c r="M125" s="112"/>
      <c r="N125" s="112" t="s">
        <v>465</v>
      </c>
    </row>
    <row r="126" spans="1:14" ht="17.850000000000001" customHeight="1" x14ac:dyDescent="0.2">
      <c r="A126" s="120" t="s">
        <v>467</v>
      </c>
      <c r="B126" s="119"/>
      <c r="C126" s="119"/>
      <c r="D126" s="119"/>
      <c r="E126" s="119"/>
      <c r="F126" s="119"/>
      <c r="G126" s="119"/>
      <c r="H126" s="119"/>
      <c r="I126" s="119"/>
      <c r="J126" s="119"/>
      <c r="K126" s="119"/>
      <c r="L126" s="119"/>
      <c r="M126" s="119"/>
      <c r="N126" s="119"/>
    </row>
    <row r="127" spans="1:14" ht="101.25" x14ac:dyDescent="0.2">
      <c r="A127" s="101">
        <v>55</v>
      </c>
      <c r="B127" s="102" t="s">
        <v>357</v>
      </c>
      <c r="C127" s="102" t="s">
        <v>358</v>
      </c>
      <c r="D127" s="101">
        <v>1</v>
      </c>
      <c r="E127" s="103" t="s">
        <v>359</v>
      </c>
      <c r="F127" s="103"/>
      <c r="G127" s="103" t="s">
        <v>320</v>
      </c>
      <c r="H127" s="104" t="s">
        <v>360</v>
      </c>
      <c r="I127" s="105">
        <v>293.27</v>
      </c>
      <c r="J127" s="103">
        <v>293.27</v>
      </c>
      <c r="K127" s="103"/>
      <c r="L127" s="103"/>
      <c r="M127" s="103">
        <v>0.82</v>
      </c>
      <c r="N127" s="103">
        <v>0.82</v>
      </c>
    </row>
    <row r="128" spans="1:14" ht="90" x14ac:dyDescent="0.2">
      <c r="A128" s="106">
        <v>56</v>
      </c>
      <c r="B128" s="107" t="s">
        <v>361</v>
      </c>
      <c r="C128" s="107" t="s">
        <v>362</v>
      </c>
      <c r="D128" s="106">
        <v>1</v>
      </c>
      <c r="E128" s="108" t="s">
        <v>363</v>
      </c>
      <c r="F128" s="108"/>
      <c r="G128" s="108" t="s">
        <v>320</v>
      </c>
      <c r="H128" s="109" t="s">
        <v>360</v>
      </c>
      <c r="I128" s="110">
        <v>357.78</v>
      </c>
      <c r="J128" s="108">
        <v>357.78</v>
      </c>
      <c r="K128" s="108"/>
      <c r="L128" s="108"/>
      <c r="M128" s="108">
        <v>1</v>
      </c>
      <c r="N128" s="108">
        <v>1</v>
      </c>
    </row>
    <row r="129" spans="1:14" x14ac:dyDescent="0.2">
      <c r="A129" s="121" t="s">
        <v>325</v>
      </c>
      <c r="B129" s="117"/>
      <c r="C129" s="117"/>
      <c r="D129" s="117"/>
      <c r="E129" s="117"/>
      <c r="F129" s="117"/>
      <c r="G129" s="117"/>
      <c r="H129" s="117"/>
      <c r="I129" s="105">
        <v>651.04999999999995</v>
      </c>
      <c r="J129" s="103">
        <v>651.04999999999995</v>
      </c>
      <c r="K129" s="103"/>
      <c r="L129" s="103"/>
      <c r="M129" s="103"/>
      <c r="N129" s="103">
        <v>1.82</v>
      </c>
    </row>
    <row r="130" spans="1:14" x14ac:dyDescent="0.2">
      <c r="A130" s="121" t="s">
        <v>328</v>
      </c>
      <c r="B130" s="117"/>
      <c r="C130" s="117"/>
      <c r="D130" s="117"/>
      <c r="E130" s="117"/>
      <c r="F130" s="117"/>
      <c r="G130" s="117"/>
      <c r="H130" s="117"/>
      <c r="I130" s="105">
        <v>481.78</v>
      </c>
      <c r="J130" s="103"/>
      <c r="K130" s="103"/>
      <c r="L130" s="103"/>
      <c r="M130" s="103"/>
      <c r="N130" s="103"/>
    </row>
    <row r="131" spans="1:14" x14ac:dyDescent="0.2">
      <c r="A131" s="122" t="s">
        <v>468</v>
      </c>
      <c r="B131" s="123"/>
      <c r="C131" s="123"/>
      <c r="D131" s="123"/>
      <c r="E131" s="123"/>
      <c r="F131" s="123"/>
      <c r="G131" s="123"/>
      <c r="H131" s="123"/>
      <c r="I131" s="111">
        <v>1132.83</v>
      </c>
      <c r="J131" s="112"/>
      <c r="K131" s="112"/>
      <c r="L131" s="112"/>
      <c r="M131" s="112"/>
      <c r="N131" s="112">
        <v>1.82</v>
      </c>
    </row>
    <row r="132" spans="1:14" ht="17.850000000000001" customHeight="1" x14ac:dyDescent="0.2">
      <c r="A132" s="120" t="s">
        <v>469</v>
      </c>
      <c r="B132" s="119"/>
      <c r="C132" s="119"/>
      <c r="D132" s="119"/>
      <c r="E132" s="119"/>
      <c r="F132" s="119"/>
      <c r="G132" s="119"/>
      <c r="H132" s="119"/>
      <c r="I132" s="119"/>
      <c r="J132" s="119"/>
      <c r="K132" s="119"/>
      <c r="L132" s="119"/>
      <c r="M132" s="119"/>
      <c r="N132" s="119"/>
    </row>
    <row r="133" spans="1:14" ht="78.75" x14ac:dyDescent="0.2">
      <c r="A133" s="101">
        <v>57</v>
      </c>
      <c r="B133" s="102" t="s">
        <v>366</v>
      </c>
      <c r="C133" s="102" t="s">
        <v>367</v>
      </c>
      <c r="D133" s="101" t="s">
        <v>470</v>
      </c>
      <c r="E133" s="103">
        <v>24139.27</v>
      </c>
      <c r="F133" s="103"/>
      <c r="G133" s="103" t="s">
        <v>369</v>
      </c>
      <c r="H133" s="104" t="s">
        <v>370</v>
      </c>
      <c r="I133" s="105">
        <v>133821.47</v>
      </c>
      <c r="J133" s="103"/>
      <c r="K133" s="103"/>
      <c r="L133" s="103">
        <v>133821.47</v>
      </c>
      <c r="M133" s="103"/>
      <c r="N133" s="103"/>
    </row>
    <row r="134" spans="1:14" ht="56.25" x14ac:dyDescent="0.2">
      <c r="A134" s="101">
        <v>58</v>
      </c>
      <c r="B134" s="102" t="s">
        <v>376</v>
      </c>
      <c r="C134" s="102" t="s">
        <v>377</v>
      </c>
      <c r="D134" s="101" t="s">
        <v>432</v>
      </c>
      <c r="E134" s="103">
        <v>11448</v>
      </c>
      <c r="F134" s="103"/>
      <c r="G134" s="103" t="s">
        <v>379</v>
      </c>
      <c r="H134" s="104" t="s">
        <v>380</v>
      </c>
      <c r="I134" s="105">
        <v>2438.42</v>
      </c>
      <c r="J134" s="103"/>
      <c r="K134" s="103"/>
      <c r="L134" s="103">
        <v>2438.42</v>
      </c>
      <c r="M134" s="103"/>
      <c r="N134" s="103"/>
    </row>
    <row r="135" spans="1:14" ht="56.25" x14ac:dyDescent="0.2">
      <c r="A135" s="101">
        <v>59</v>
      </c>
      <c r="B135" s="102" t="s">
        <v>381</v>
      </c>
      <c r="C135" s="102" t="s">
        <v>382</v>
      </c>
      <c r="D135" s="101" t="s">
        <v>454</v>
      </c>
      <c r="E135" s="103">
        <v>3878</v>
      </c>
      <c r="F135" s="103"/>
      <c r="G135" s="103" t="s">
        <v>384</v>
      </c>
      <c r="H135" s="104" t="s">
        <v>385</v>
      </c>
      <c r="I135" s="105">
        <v>3345.94</v>
      </c>
      <c r="J135" s="103"/>
      <c r="K135" s="103"/>
      <c r="L135" s="103">
        <v>3345.94</v>
      </c>
      <c r="M135" s="103"/>
      <c r="N135" s="103"/>
    </row>
    <row r="136" spans="1:14" ht="45" x14ac:dyDescent="0.2">
      <c r="A136" s="101">
        <v>60</v>
      </c>
      <c r="B136" s="102" t="s">
        <v>386</v>
      </c>
      <c r="C136" s="102" t="s">
        <v>387</v>
      </c>
      <c r="D136" s="101" t="s">
        <v>409</v>
      </c>
      <c r="E136" s="103">
        <v>9025</v>
      </c>
      <c r="F136" s="103"/>
      <c r="G136" s="103" t="s">
        <v>389</v>
      </c>
      <c r="H136" s="104" t="s">
        <v>390</v>
      </c>
      <c r="I136" s="105">
        <v>4119.7299999999996</v>
      </c>
      <c r="J136" s="103"/>
      <c r="K136" s="103"/>
      <c r="L136" s="103">
        <v>4119.7299999999996</v>
      </c>
      <c r="M136" s="103"/>
      <c r="N136" s="103"/>
    </row>
    <row r="137" spans="1:14" ht="56.25" x14ac:dyDescent="0.2">
      <c r="A137" s="101">
        <v>61</v>
      </c>
      <c r="B137" s="102" t="s">
        <v>391</v>
      </c>
      <c r="C137" s="102" t="s">
        <v>392</v>
      </c>
      <c r="D137" s="101" t="s">
        <v>393</v>
      </c>
      <c r="E137" s="103">
        <v>4530</v>
      </c>
      <c r="F137" s="103"/>
      <c r="G137" s="103" t="s">
        <v>394</v>
      </c>
      <c r="H137" s="104" t="s">
        <v>395</v>
      </c>
      <c r="I137" s="105">
        <v>3624</v>
      </c>
      <c r="J137" s="103"/>
      <c r="K137" s="103"/>
      <c r="L137" s="103">
        <v>3624</v>
      </c>
      <c r="M137" s="103"/>
      <c r="N137" s="103"/>
    </row>
    <row r="138" spans="1:14" ht="78.75" x14ac:dyDescent="0.2">
      <c r="A138" s="101">
        <v>62</v>
      </c>
      <c r="B138" s="102" t="s">
        <v>396</v>
      </c>
      <c r="C138" s="102" t="s">
        <v>397</v>
      </c>
      <c r="D138" s="101">
        <v>72</v>
      </c>
      <c r="E138" s="103">
        <v>40.67</v>
      </c>
      <c r="F138" s="103"/>
      <c r="G138" s="103" t="s">
        <v>398</v>
      </c>
      <c r="H138" s="104" t="s">
        <v>399</v>
      </c>
      <c r="I138" s="105">
        <v>25358.560000000001</v>
      </c>
      <c r="J138" s="103"/>
      <c r="K138" s="103"/>
      <c r="L138" s="103">
        <v>25358.560000000001</v>
      </c>
      <c r="M138" s="103"/>
      <c r="N138" s="103"/>
    </row>
    <row r="139" spans="1:14" ht="78.75" x14ac:dyDescent="0.2">
      <c r="A139" s="101">
        <v>63</v>
      </c>
      <c r="B139" s="102" t="s">
        <v>400</v>
      </c>
      <c r="C139" s="102" t="s">
        <v>401</v>
      </c>
      <c r="D139" s="101">
        <v>4</v>
      </c>
      <c r="E139" s="103">
        <v>33.409999999999997</v>
      </c>
      <c r="F139" s="103"/>
      <c r="G139" s="103" t="s">
        <v>402</v>
      </c>
      <c r="H139" s="104" t="s">
        <v>403</v>
      </c>
      <c r="I139" s="105">
        <v>1157.32</v>
      </c>
      <c r="J139" s="103"/>
      <c r="K139" s="103"/>
      <c r="L139" s="103">
        <v>1157.32</v>
      </c>
      <c r="M139" s="103"/>
      <c r="N139" s="103"/>
    </row>
    <row r="140" spans="1:14" ht="56.25" x14ac:dyDescent="0.2">
      <c r="A140" s="101">
        <v>64</v>
      </c>
      <c r="B140" s="102" t="s">
        <v>404</v>
      </c>
      <c r="C140" s="102" t="s">
        <v>405</v>
      </c>
      <c r="D140" s="101">
        <v>4</v>
      </c>
      <c r="E140" s="103">
        <v>44.61</v>
      </c>
      <c r="F140" s="103"/>
      <c r="G140" s="103" t="s">
        <v>406</v>
      </c>
      <c r="H140" s="104" t="s">
        <v>399</v>
      </c>
      <c r="I140" s="105">
        <v>1545.29</v>
      </c>
      <c r="J140" s="103"/>
      <c r="K140" s="103"/>
      <c r="L140" s="103">
        <v>1545.29</v>
      </c>
      <c r="M140" s="103"/>
      <c r="N140" s="103"/>
    </row>
    <row r="141" spans="1:14" ht="56.25" x14ac:dyDescent="0.2">
      <c r="A141" s="101">
        <v>65</v>
      </c>
      <c r="B141" s="107" t="s">
        <v>407</v>
      </c>
      <c r="C141" s="107" t="s">
        <v>408</v>
      </c>
      <c r="D141" s="106" t="s">
        <v>432</v>
      </c>
      <c r="E141" s="108">
        <v>1276</v>
      </c>
      <c r="F141" s="108"/>
      <c r="G141" s="108" t="s">
        <v>410</v>
      </c>
      <c r="H141" s="109" t="s">
        <v>411</v>
      </c>
      <c r="I141" s="110">
        <v>56.71</v>
      </c>
      <c r="J141" s="108"/>
      <c r="K141" s="108"/>
      <c r="L141" s="108">
        <v>56.71</v>
      </c>
      <c r="M141" s="108"/>
      <c r="N141" s="108"/>
    </row>
    <row r="142" spans="1:14" x14ac:dyDescent="0.2">
      <c r="A142" s="121" t="s">
        <v>325</v>
      </c>
      <c r="B142" s="117"/>
      <c r="C142" s="117"/>
      <c r="D142" s="117"/>
      <c r="E142" s="117"/>
      <c r="F142" s="117"/>
      <c r="G142" s="117"/>
      <c r="H142" s="117"/>
      <c r="I142" s="105">
        <v>175467.44</v>
      </c>
      <c r="J142" s="103"/>
      <c r="K142" s="103"/>
      <c r="L142" s="103">
        <v>175467.44</v>
      </c>
      <c r="M142" s="103"/>
      <c r="N142" s="103"/>
    </row>
    <row r="143" spans="1:14" x14ac:dyDescent="0.2">
      <c r="A143" s="122" t="s">
        <v>471</v>
      </c>
      <c r="B143" s="123"/>
      <c r="C143" s="123"/>
      <c r="D143" s="123"/>
      <c r="E143" s="123"/>
      <c r="F143" s="123"/>
      <c r="G143" s="123"/>
      <c r="H143" s="123"/>
      <c r="I143" s="111">
        <v>175467.44</v>
      </c>
      <c r="J143" s="112"/>
      <c r="K143" s="112"/>
      <c r="L143" s="112"/>
      <c r="M143" s="108"/>
      <c r="N143" s="108"/>
    </row>
    <row r="144" spans="1:14" ht="33.75" x14ac:dyDescent="0.2">
      <c r="A144" s="116" t="s">
        <v>472</v>
      </c>
      <c r="B144" s="117"/>
      <c r="C144" s="117"/>
      <c r="D144" s="117"/>
      <c r="E144" s="117"/>
      <c r="F144" s="117"/>
      <c r="G144" s="117"/>
      <c r="H144" s="117"/>
      <c r="I144" s="113">
        <v>718308.7</v>
      </c>
      <c r="J144" s="113">
        <v>55954.6</v>
      </c>
      <c r="K144" s="113" t="s">
        <v>473</v>
      </c>
      <c r="L144" s="113">
        <v>595277.38</v>
      </c>
      <c r="M144" s="113"/>
      <c r="N144" s="113" t="s">
        <v>474</v>
      </c>
    </row>
    <row r="145" spans="1:14" x14ac:dyDescent="0.2">
      <c r="A145" s="116" t="s">
        <v>328</v>
      </c>
      <c r="B145" s="117"/>
      <c r="C145" s="117"/>
      <c r="D145" s="117"/>
      <c r="E145" s="117"/>
      <c r="F145" s="117"/>
      <c r="G145" s="117"/>
      <c r="H145" s="117"/>
      <c r="I145" s="113">
        <v>81374.880000000005</v>
      </c>
      <c r="J145" s="113"/>
      <c r="K145" s="113"/>
      <c r="L145" s="113"/>
      <c r="M145" s="113"/>
      <c r="N145" s="113"/>
    </row>
    <row r="146" spans="1:14" x14ac:dyDescent="0.2">
      <c r="A146" s="118" t="s">
        <v>475</v>
      </c>
      <c r="B146" s="119"/>
      <c r="C146" s="119"/>
      <c r="D146" s="119"/>
      <c r="E146" s="119"/>
      <c r="F146" s="119"/>
      <c r="G146" s="119"/>
      <c r="H146" s="119"/>
      <c r="I146" s="114"/>
      <c r="J146" s="114"/>
      <c r="K146" s="114"/>
      <c r="L146" s="114"/>
      <c r="M146" s="114"/>
      <c r="N146" s="114"/>
    </row>
    <row r="147" spans="1:14" ht="33.75" x14ac:dyDescent="0.2">
      <c r="A147" s="116" t="s">
        <v>476</v>
      </c>
      <c r="B147" s="117"/>
      <c r="C147" s="117"/>
      <c r="D147" s="117"/>
      <c r="E147" s="117"/>
      <c r="F147" s="117"/>
      <c r="G147" s="117"/>
      <c r="H147" s="117"/>
      <c r="I147" s="113">
        <v>197967.2</v>
      </c>
      <c r="J147" s="113"/>
      <c r="K147" s="113"/>
      <c r="L147" s="113"/>
      <c r="M147" s="113"/>
      <c r="N147" s="113" t="s">
        <v>477</v>
      </c>
    </row>
    <row r="148" spans="1:14" x14ac:dyDescent="0.2">
      <c r="A148" s="116" t="s">
        <v>478</v>
      </c>
      <c r="B148" s="117"/>
      <c r="C148" s="117"/>
      <c r="D148" s="117"/>
      <c r="E148" s="117"/>
      <c r="F148" s="117"/>
      <c r="G148" s="117"/>
      <c r="H148" s="117"/>
      <c r="I148" s="113">
        <v>597185.06999999995</v>
      </c>
      <c r="J148" s="113"/>
      <c r="K148" s="113"/>
      <c r="L148" s="113"/>
      <c r="M148" s="113"/>
      <c r="N148" s="113">
        <v>33.31</v>
      </c>
    </row>
    <row r="149" spans="1:14" x14ac:dyDescent="0.2">
      <c r="A149" s="116" t="s">
        <v>479</v>
      </c>
      <c r="B149" s="117"/>
      <c r="C149" s="117"/>
      <c r="D149" s="117"/>
      <c r="E149" s="117"/>
      <c r="F149" s="117"/>
      <c r="G149" s="117"/>
      <c r="H149" s="117"/>
      <c r="I149" s="113">
        <v>4531.3100000000004</v>
      </c>
      <c r="J149" s="113"/>
      <c r="K149" s="113"/>
      <c r="L149" s="113"/>
      <c r="M149" s="113"/>
      <c r="N149" s="113">
        <v>7.28</v>
      </c>
    </row>
    <row r="150" spans="1:14" ht="33.75" x14ac:dyDescent="0.2">
      <c r="A150" s="116" t="s">
        <v>480</v>
      </c>
      <c r="B150" s="117"/>
      <c r="C150" s="117"/>
      <c r="D150" s="117"/>
      <c r="E150" s="117"/>
      <c r="F150" s="117"/>
      <c r="G150" s="117"/>
      <c r="H150" s="117"/>
      <c r="I150" s="113">
        <v>799683.58</v>
      </c>
      <c r="J150" s="113"/>
      <c r="K150" s="113"/>
      <c r="L150" s="113"/>
      <c r="M150" s="113"/>
      <c r="N150" s="113" t="s">
        <v>474</v>
      </c>
    </row>
    <row r="151" spans="1:14" x14ac:dyDescent="0.2">
      <c r="A151" s="116" t="s">
        <v>481</v>
      </c>
      <c r="B151" s="117"/>
      <c r="C151" s="117"/>
      <c r="D151" s="117"/>
      <c r="E151" s="117"/>
      <c r="F151" s="117"/>
      <c r="G151" s="117"/>
      <c r="H151" s="117"/>
      <c r="I151" s="113"/>
      <c r="J151" s="113"/>
      <c r="K151" s="113"/>
      <c r="L151" s="113"/>
      <c r="M151" s="113"/>
      <c r="N151" s="113"/>
    </row>
    <row r="152" spans="1:14" x14ac:dyDescent="0.2">
      <c r="A152" s="116" t="s">
        <v>482</v>
      </c>
      <c r="B152" s="117"/>
      <c r="C152" s="117"/>
      <c r="D152" s="117"/>
      <c r="E152" s="117"/>
      <c r="F152" s="117"/>
      <c r="G152" s="117"/>
      <c r="H152" s="117"/>
      <c r="I152" s="113">
        <v>595277.38</v>
      </c>
      <c r="J152" s="113"/>
      <c r="K152" s="113"/>
      <c r="L152" s="113"/>
      <c r="M152" s="113"/>
      <c r="N152" s="113"/>
    </row>
    <row r="153" spans="1:14" x14ac:dyDescent="0.2">
      <c r="A153" s="116" t="s">
        <v>483</v>
      </c>
      <c r="B153" s="117"/>
      <c r="C153" s="117"/>
      <c r="D153" s="117"/>
      <c r="E153" s="117"/>
      <c r="F153" s="117"/>
      <c r="G153" s="117"/>
      <c r="H153" s="117"/>
      <c r="I153" s="113">
        <v>67076.72</v>
      </c>
      <c r="J153" s="113"/>
      <c r="K153" s="113"/>
      <c r="L153" s="113"/>
      <c r="M153" s="113"/>
      <c r="N153" s="113"/>
    </row>
    <row r="154" spans="1:14" x14ac:dyDescent="0.2">
      <c r="A154" s="116" t="s">
        <v>484</v>
      </c>
      <c r="B154" s="117"/>
      <c r="C154" s="117"/>
      <c r="D154" s="117"/>
      <c r="E154" s="117"/>
      <c r="F154" s="117"/>
      <c r="G154" s="117"/>
      <c r="H154" s="117"/>
      <c r="I154" s="113">
        <v>80247.509999999995</v>
      </c>
      <c r="J154" s="113"/>
      <c r="K154" s="113"/>
      <c r="L154" s="113"/>
      <c r="M154" s="113"/>
      <c r="N154" s="113"/>
    </row>
    <row r="155" spans="1:14" x14ac:dyDescent="0.2">
      <c r="A155" s="116" t="s">
        <v>485</v>
      </c>
      <c r="B155" s="117"/>
      <c r="C155" s="117"/>
      <c r="D155" s="117"/>
      <c r="E155" s="117"/>
      <c r="F155" s="117"/>
      <c r="G155" s="117"/>
      <c r="H155" s="117"/>
      <c r="I155" s="113">
        <v>81374.880000000005</v>
      </c>
      <c r="J155" s="113"/>
      <c r="K155" s="113"/>
      <c r="L155" s="113"/>
      <c r="M155" s="113"/>
      <c r="N155" s="113"/>
    </row>
    <row r="156" spans="1:14" ht="24" customHeight="1" x14ac:dyDescent="0.2">
      <c r="A156" s="116" t="s">
        <v>486</v>
      </c>
      <c r="B156" s="117"/>
      <c r="C156" s="117"/>
      <c r="D156" s="117"/>
      <c r="E156" s="117"/>
      <c r="F156" s="117"/>
      <c r="G156" s="117"/>
      <c r="H156" s="117"/>
      <c r="I156" s="113">
        <v>840467.44</v>
      </c>
      <c r="J156" s="113"/>
      <c r="K156" s="113"/>
      <c r="L156" s="113"/>
      <c r="M156" s="113"/>
      <c r="N156" s="113"/>
    </row>
    <row r="157" spans="1:14" ht="24" customHeight="1" x14ac:dyDescent="0.2">
      <c r="A157" s="116" t="s">
        <v>487</v>
      </c>
      <c r="B157" s="117"/>
      <c r="C157" s="117"/>
      <c r="D157" s="117"/>
      <c r="E157" s="117"/>
      <c r="F157" s="117"/>
      <c r="G157" s="117"/>
      <c r="H157" s="117"/>
      <c r="I157" s="113">
        <v>46350</v>
      </c>
      <c r="J157" s="113"/>
      <c r="K157" s="113"/>
      <c r="L157" s="113"/>
      <c r="M157" s="113"/>
      <c r="N157" s="113"/>
    </row>
    <row r="158" spans="1:14" ht="45" x14ac:dyDescent="0.2">
      <c r="A158" s="118" t="s">
        <v>488</v>
      </c>
      <c r="B158" s="119"/>
      <c r="C158" s="119"/>
      <c r="D158" s="119"/>
      <c r="E158" s="119"/>
      <c r="F158" s="119"/>
      <c r="G158" s="119"/>
      <c r="H158" s="119"/>
      <c r="I158" s="114">
        <f>840467.44-I157</f>
        <v>794117.44</v>
      </c>
      <c r="J158" s="114"/>
      <c r="K158" s="114"/>
      <c r="L158" s="114"/>
      <c r="M158" s="114"/>
      <c r="N158" s="114" t="s">
        <v>474</v>
      </c>
    </row>
    <row r="159" spans="1:14" x14ac:dyDescent="0.2">
      <c r="A159" s="81"/>
      <c r="B159" s="82"/>
      <c r="C159" s="82"/>
      <c r="D159" s="81"/>
      <c r="E159" s="83"/>
      <c r="F159" s="83"/>
      <c r="G159" s="83"/>
      <c r="H159" s="83"/>
      <c r="I159" s="84"/>
      <c r="J159" s="83"/>
      <c r="K159" s="83"/>
      <c r="L159" s="83"/>
      <c r="M159" s="83"/>
      <c r="N159" s="85"/>
    </row>
    <row r="160" spans="1:14" x14ac:dyDescent="0.2">
      <c r="A160" s="81"/>
      <c r="B160" s="82"/>
      <c r="C160" s="82"/>
      <c r="D160" s="81"/>
      <c r="E160" s="83"/>
      <c r="F160" s="83"/>
      <c r="G160" s="83"/>
      <c r="H160" s="83"/>
      <c r="I160" s="84"/>
      <c r="J160" s="83"/>
      <c r="K160" s="83"/>
      <c r="L160" s="83"/>
      <c r="M160" s="83"/>
      <c r="N160" s="85"/>
    </row>
    <row r="161" spans="1:14" x14ac:dyDescent="0.2">
      <c r="A161" s="81"/>
      <c r="B161" s="86" t="s">
        <v>494</v>
      </c>
      <c r="C161" s="47"/>
      <c r="D161" s="81"/>
      <c r="E161" s="83"/>
      <c r="F161" s="47"/>
      <c r="G161" s="86"/>
      <c r="H161" s="86"/>
      <c r="I161" s="86" t="s">
        <v>495</v>
      </c>
      <c r="J161" s="83"/>
      <c r="K161" s="83"/>
      <c r="L161" s="83"/>
      <c r="M161" s="83"/>
      <c r="N161" s="85"/>
    </row>
    <row r="162" spans="1:14" x14ac:dyDescent="0.2">
      <c r="A162" s="87"/>
      <c r="B162" s="87"/>
      <c r="C162" s="87"/>
      <c r="D162" s="87"/>
      <c r="E162" s="88"/>
      <c r="F162" s="88"/>
      <c r="G162" s="88"/>
      <c r="H162" s="88"/>
      <c r="I162" s="88"/>
      <c r="J162" s="88"/>
      <c r="K162" s="88"/>
      <c r="L162" s="88"/>
      <c r="M162" s="88"/>
      <c r="N162" s="85"/>
    </row>
    <row r="163" spans="1:14" x14ac:dyDescent="0.2">
      <c r="A163" s="53"/>
      <c r="B163" s="53"/>
      <c r="C163" s="53"/>
      <c r="D163" s="53"/>
      <c r="E163" s="54"/>
      <c r="F163" s="54"/>
      <c r="G163" s="54"/>
      <c r="H163" s="54"/>
      <c r="I163" s="54"/>
      <c r="J163" s="54"/>
      <c r="K163" s="54"/>
      <c r="L163" s="54"/>
      <c r="M163" s="54"/>
      <c r="N163" s="52"/>
    </row>
    <row r="165" spans="1:14" x14ac:dyDescent="0.2">
      <c r="B165" s="53"/>
    </row>
  </sheetData>
  <mergeCells count="94">
    <mergeCell ref="J2:N2"/>
    <mergeCell ref="M16:M17"/>
    <mergeCell ref="A14:A17"/>
    <mergeCell ref="D14:D17"/>
    <mergeCell ref="C14:C17"/>
    <mergeCell ref="B14:B17"/>
    <mergeCell ref="A4:C5"/>
    <mergeCell ref="H14:H17"/>
    <mergeCell ref="I16:I17"/>
    <mergeCell ref="A19:N19"/>
    <mergeCell ref="A21:H21"/>
    <mergeCell ref="J16:J17"/>
    <mergeCell ref="L16:L17"/>
    <mergeCell ref="N16:N17"/>
    <mergeCell ref="A9:N9"/>
    <mergeCell ref="C10:E10"/>
    <mergeCell ref="D11:E11"/>
    <mergeCell ref="G16:G17"/>
    <mergeCell ref="M14:N15"/>
    <mergeCell ref="E14:G15"/>
    <mergeCell ref="I14:L15"/>
    <mergeCell ref="A22:H22"/>
    <mergeCell ref="A23:H23"/>
    <mergeCell ref="A24:N24"/>
    <mergeCell ref="A29:H29"/>
    <mergeCell ref="A30:H30"/>
    <mergeCell ref="A31:H31"/>
    <mergeCell ref="A32:N32"/>
    <mergeCell ref="A35:H35"/>
    <mergeCell ref="A36:H36"/>
    <mergeCell ref="A37:H37"/>
    <mergeCell ref="A38:N38"/>
    <mergeCell ref="A49:H49"/>
    <mergeCell ref="A50:H50"/>
    <mergeCell ref="A51:N51"/>
    <mergeCell ref="A53:H53"/>
    <mergeCell ref="A54:H54"/>
    <mergeCell ref="A55:H55"/>
    <mergeCell ref="A56:N56"/>
    <mergeCell ref="A61:H61"/>
    <mergeCell ref="A62:H62"/>
    <mergeCell ref="A63:H63"/>
    <mergeCell ref="A64:N64"/>
    <mergeCell ref="A67:H67"/>
    <mergeCell ref="A68:H68"/>
    <mergeCell ref="A69:H69"/>
    <mergeCell ref="A70:N70"/>
    <mergeCell ref="A80:H80"/>
    <mergeCell ref="A81:H81"/>
    <mergeCell ref="A82:N82"/>
    <mergeCell ref="A84:H84"/>
    <mergeCell ref="A85:H85"/>
    <mergeCell ref="A86:H86"/>
    <mergeCell ref="A87:N87"/>
    <mergeCell ref="A92:H92"/>
    <mergeCell ref="A93:H93"/>
    <mergeCell ref="A94:H94"/>
    <mergeCell ref="A95:N95"/>
    <mergeCell ref="A98:H98"/>
    <mergeCell ref="A99:H99"/>
    <mergeCell ref="A100:H100"/>
    <mergeCell ref="A101:N101"/>
    <mergeCell ref="A111:H111"/>
    <mergeCell ref="A112:H112"/>
    <mergeCell ref="A113:N113"/>
    <mergeCell ref="A115:H115"/>
    <mergeCell ref="A116:H116"/>
    <mergeCell ref="A117:H117"/>
    <mergeCell ref="A118:N118"/>
    <mergeCell ref="A123:H123"/>
    <mergeCell ref="A124:H124"/>
    <mergeCell ref="A125:H125"/>
    <mergeCell ref="A126:N126"/>
    <mergeCell ref="A129:H129"/>
    <mergeCell ref="A130:H130"/>
    <mergeCell ref="A131:H131"/>
    <mergeCell ref="A132:N132"/>
    <mergeCell ref="A142:H142"/>
    <mergeCell ref="A143:H143"/>
    <mergeCell ref="A144:H144"/>
    <mergeCell ref="A145:H145"/>
    <mergeCell ref="A146:H146"/>
    <mergeCell ref="A147:H147"/>
    <mergeCell ref="A148:H148"/>
    <mergeCell ref="A149:H149"/>
    <mergeCell ref="A150:H150"/>
    <mergeCell ref="A151:H151"/>
    <mergeCell ref="A152:H152"/>
    <mergeCell ref="A153:H153"/>
    <mergeCell ref="A158:H158"/>
    <mergeCell ref="A154:H154"/>
    <mergeCell ref="A155:H155"/>
    <mergeCell ref="A156:H156"/>
    <mergeCell ref="A157:H157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5" customWidth="1"/>
    <col min="2" max="2" width="70.42578125" style="14" customWidth="1"/>
    <col min="3" max="3" width="4" style="12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46" t="s">
        <v>232</v>
      </c>
      <c r="B1" s="147"/>
      <c r="C1" s="147"/>
      <c r="D1" s="147"/>
      <c r="E1" s="16"/>
      <c r="F1" s="10"/>
    </row>
    <row r="2" spans="1:6" x14ac:dyDescent="0.2">
      <c r="A2" s="12"/>
      <c r="B2" s="4"/>
      <c r="E2" s="16"/>
    </row>
    <row r="3" spans="1:6" ht="13.5" thickBot="1" x14ac:dyDescent="0.25">
      <c r="A3" s="12"/>
      <c r="B3" s="4"/>
      <c r="E3" s="16"/>
    </row>
    <row r="4" spans="1:6" ht="13.5" thickBot="1" x14ac:dyDescent="0.25">
      <c r="A4" s="17" t="s">
        <v>170</v>
      </c>
      <c r="B4" s="18" t="s">
        <v>233</v>
      </c>
      <c r="C4" s="18" t="s">
        <v>170</v>
      </c>
      <c r="D4" s="19" t="s">
        <v>234</v>
      </c>
      <c r="E4" s="18" t="s">
        <v>170</v>
      </c>
      <c r="F4" s="20" t="s">
        <v>250</v>
      </c>
    </row>
    <row r="5" spans="1:6" x14ac:dyDescent="0.2">
      <c r="A5" s="21"/>
      <c r="B5" s="22"/>
      <c r="C5" s="21"/>
      <c r="D5" s="23"/>
      <c r="E5" s="24"/>
      <c r="F5" s="25"/>
    </row>
    <row r="6" spans="1:6" x14ac:dyDescent="0.2">
      <c r="A6" s="26"/>
      <c r="B6" s="27" t="s">
        <v>251</v>
      </c>
      <c r="C6" s="26">
        <v>1</v>
      </c>
      <c r="D6" s="28" t="s">
        <v>48</v>
      </c>
      <c r="E6" s="24">
        <v>1</v>
      </c>
      <c r="F6" s="25" t="s">
        <v>252</v>
      </c>
    </row>
    <row r="7" spans="1:6" x14ac:dyDescent="0.2">
      <c r="A7" s="26"/>
      <c r="B7" s="29"/>
      <c r="C7" s="26">
        <v>2</v>
      </c>
      <c r="D7" s="30" t="s">
        <v>171</v>
      </c>
      <c r="E7" s="24">
        <v>2</v>
      </c>
      <c r="F7" s="25" t="s">
        <v>253</v>
      </c>
    </row>
    <row r="8" spans="1:6" x14ac:dyDescent="0.2">
      <c r="A8" s="26">
        <v>1</v>
      </c>
      <c r="B8" s="31" t="s">
        <v>84</v>
      </c>
      <c r="C8" s="26">
        <v>3</v>
      </c>
      <c r="D8" s="30" t="s">
        <v>172</v>
      </c>
      <c r="E8" s="24">
        <v>3</v>
      </c>
      <c r="F8" s="25" t="s">
        <v>254</v>
      </c>
    </row>
    <row r="9" spans="1:6" x14ac:dyDescent="0.2">
      <c r="A9" s="32">
        <v>2</v>
      </c>
      <c r="B9" s="33" t="s">
        <v>85</v>
      </c>
      <c r="C9" s="26">
        <v>4</v>
      </c>
      <c r="D9" s="30" t="s">
        <v>173</v>
      </c>
      <c r="E9" s="24">
        <v>4</v>
      </c>
      <c r="F9" s="25" t="s">
        <v>255</v>
      </c>
    </row>
    <row r="10" spans="1:6" x14ac:dyDescent="0.2">
      <c r="A10" s="26">
        <v>3</v>
      </c>
      <c r="B10" s="31" t="s">
        <v>86</v>
      </c>
      <c r="C10" s="26">
        <v>5</v>
      </c>
      <c r="D10" s="30" t="s">
        <v>174</v>
      </c>
      <c r="E10" s="24">
        <v>5</v>
      </c>
      <c r="F10" s="25" t="s">
        <v>256</v>
      </c>
    </row>
    <row r="11" spans="1:6" x14ac:dyDescent="0.2">
      <c r="A11" s="32">
        <v>4</v>
      </c>
      <c r="B11" s="33" t="s">
        <v>87</v>
      </c>
      <c r="C11" s="26">
        <v>6</v>
      </c>
      <c r="D11" s="30" t="s">
        <v>175</v>
      </c>
      <c r="E11" s="24">
        <v>6</v>
      </c>
      <c r="F11" s="25" t="s">
        <v>257</v>
      </c>
    </row>
    <row r="12" spans="1:6" x14ac:dyDescent="0.2">
      <c r="A12" s="26">
        <v>5</v>
      </c>
      <c r="B12" s="33" t="s">
        <v>268</v>
      </c>
      <c r="D12" s="30"/>
      <c r="E12" s="24">
        <v>7</v>
      </c>
      <c r="F12" s="25" t="s">
        <v>258</v>
      </c>
    </row>
    <row r="13" spans="1:6" x14ac:dyDescent="0.2">
      <c r="A13" s="32">
        <v>6</v>
      </c>
      <c r="B13" s="33" t="s">
        <v>269</v>
      </c>
      <c r="C13" s="26">
        <v>7</v>
      </c>
      <c r="D13" s="28" t="s">
        <v>11</v>
      </c>
      <c r="E13" s="24">
        <v>8</v>
      </c>
      <c r="F13" s="25" t="s">
        <v>259</v>
      </c>
    </row>
    <row r="14" spans="1:6" x14ac:dyDescent="0.2">
      <c r="A14" s="26">
        <v>7</v>
      </c>
      <c r="B14" s="33" t="s">
        <v>270</v>
      </c>
      <c r="C14" s="26">
        <v>8</v>
      </c>
      <c r="D14" s="30" t="s">
        <v>176</v>
      </c>
      <c r="E14" s="24"/>
      <c r="F14" s="25"/>
    </row>
    <row r="15" spans="1:6" x14ac:dyDescent="0.2">
      <c r="A15" s="32">
        <v>8</v>
      </c>
      <c r="B15" s="33" t="s">
        <v>271</v>
      </c>
      <c r="C15" s="26">
        <v>9</v>
      </c>
      <c r="D15" s="30" t="s">
        <v>177</v>
      </c>
      <c r="E15" s="24"/>
      <c r="F15" s="25"/>
    </row>
    <row r="16" spans="1:6" x14ac:dyDescent="0.2">
      <c r="A16" s="26">
        <v>9</v>
      </c>
      <c r="B16" s="33" t="s">
        <v>272</v>
      </c>
      <c r="C16" s="26">
        <v>10</v>
      </c>
      <c r="D16" s="30" t="s">
        <v>178</v>
      </c>
      <c r="E16" s="24"/>
      <c r="F16" s="25"/>
    </row>
    <row r="17" spans="1:6" x14ac:dyDescent="0.2">
      <c r="A17" s="32">
        <v>10</v>
      </c>
      <c r="B17" s="33" t="s">
        <v>273</v>
      </c>
      <c r="C17" s="26">
        <v>11</v>
      </c>
      <c r="D17" s="30" t="s">
        <v>179</v>
      </c>
      <c r="E17" s="24"/>
      <c r="F17" s="25"/>
    </row>
    <row r="18" spans="1:6" x14ac:dyDescent="0.2">
      <c r="A18" s="26">
        <v>11</v>
      </c>
      <c r="B18" s="33" t="s">
        <v>274</v>
      </c>
      <c r="C18" s="26">
        <v>12</v>
      </c>
      <c r="D18" s="30" t="s">
        <v>180</v>
      </c>
      <c r="E18" s="24"/>
      <c r="F18" s="25"/>
    </row>
    <row r="19" spans="1:6" x14ac:dyDescent="0.2">
      <c r="A19" s="26">
        <v>12</v>
      </c>
      <c r="B19" s="33" t="s">
        <v>88</v>
      </c>
      <c r="D19" s="30"/>
      <c r="E19" s="24"/>
      <c r="F19" s="25"/>
    </row>
    <row r="20" spans="1:6" x14ac:dyDescent="0.2">
      <c r="A20" s="26">
        <v>13</v>
      </c>
      <c r="B20" s="31" t="s">
        <v>89</v>
      </c>
      <c r="C20" s="26">
        <v>13</v>
      </c>
      <c r="D20" s="28" t="s">
        <v>8</v>
      </c>
      <c r="E20" s="24"/>
      <c r="F20" s="25"/>
    </row>
    <row r="21" spans="1:6" x14ac:dyDescent="0.2">
      <c r="A21" s="26">
        <v>14</v>
      </c>
      <c r="B21" s="31" t="s">
        <v>90</v>
      </c>
      <c r="C21" s="26">
        <v>14</v>
      </c>
      <c r="D21" s="30" t="s">
        <v>181</v>
      </c>
      <c r="E21" s="24"/>
      <c r="F21" s="25"/>
    </row>
    <row r="22" spans="1:6" x14ac:dyDescent="0.2">
      <c r="A22" s="26">
        <v>15</v>
      </c>
      <c r="B22" s="31" t="s">
        <v>91</v>
      </c>
      <c r="C22" s="26">
        <v>15</v>
      </c>
      <c r="D22" s="30" t="s">
        <v>182</v>
      </c>
      <c r="E22" s="24"/>
      <c r="F22" s="25"/>
    </row>
    <row r="23" spans="1:6" x14ac:dyDescent="0.2">
      <c r="A23" s="26">
        <v>16</v>
      </c>
      <c r="B23" s="31" t="s">
        <v>260</v>
      </c>
      <c r="C23" s="26">
        <v>16</v>
      </c>
      <c r="D23" s="30" t="s">
        <v>183</v>
      </c>
      <c r="E23" s="24"/>
      <c r="F23" s="25"/>
    </row>
    <row r="24" spans="1:6" x14ac:dyDescent="0.2">
      <c r="A24" s="26">
        <v>17</v>
      </c>
      <c r="B24" s="31" t="s">
        <v>261</v>
      </c>
      <c r="C24" s="26">
        <v>17</v>
      </c>
      <c r="D24" s="30" t="s">
        <v>184</v>
      </c>
      <c r="E24" s="24"/>
      <c r="F24" s="25"/>
    </row>
    <row r="25" spans="1:6" x14ac:dyDescent="0.2">
      <c r="A25" s="26">
        <v>18</v>
      </c>
      <c r="B25" s="31" t="s">
        <v>262</v>
      </c>
      <c r="C25" s="26">
        <v>18</v>
      </c>
      <c r="D25" s="30" t="s">
        <v>185</v>
      </c>
      <c r="E25" s="24"/>
      <c r="F25" s="25"/>
    </row>
    <row r="26" spans="1:6" x14ac:dyDescent="0.2">
      <c r="A26" s="26">
        <v>19</v>
      </c>
      <c r="B26" s="33" t="s">
        <v>92</v>
      </c>
      <c r="D26" s="30"/>
      <c r="E26" s="24"/>
      <c r="F26" s="25"/>
    </row>
    <row r="27" spans="1:6" x14ac:dyDescent="0.2">
      <c r="A27" s="26">
        <v>20</v>
      </c>
      <c r="B27" s="31" t="s">
        <v>93</v>
      </c>
      <c r="C27" s="26">
        <v>19</v>
      </c>
      <c r="D27" s="28" t="s">
        <v>9</v>
      </c>
      <c r="E27" s="24"/>
      <c r="F27" s="25"/>
    </row>
    <row r="28" spans="1:6" x14ac:dyDescent="0.2">
      <c r="A28" s="26">
        <v>21</v>
      </c>
      <c r="B28" s="31" t="s">
        <v>94</v>
      </c>
      <c r="C28" s="26">
        <v>20</v>
      </c>
      <c r="D28" s="30" t="s">
        <v>186</v>
      </c>
      <c r="E28" s="24"/>
      <c r="F28" s="25"/>
    </row>
    <row r="29" spans="1:6" x14ac:dyDescent="0.2">
      <c r="A29" s="26">
        <v>22</v>
      </c>
      <c r="B29" s="31" t="s">
        <v>95</v>
      </c>
      <c r="C29" s="26">
        <v>21</v>
      </c>
      <c r="D29" s="30" t="s">
        <v>187</v>
      </c>
      <c r="E29" s="24"/>
      <c r="F29" s="25"/>
    </row>
    <row r="30" spans="1:6" x14ac:dyDescent="0.2">
      <c r="A30" s="26">
        <v>23</v>
      </c>
      <c r="B30" s="31" t="s">
        <v>96</v>
      </c>
      <c r="C30" s="26">
        <v>22</v>
      </c>
      <c r="D30" s="30" t="s">
        <v>188</v>
      </c>
      <c r="E30" s="24"/>
      <c r="F30" s="25"/>
    </row>
    <row r="31" spans="1:6" x14ac:dyDescent="0.2">
      <c r="A31" s="26">
        <v>24</v>
      </c>
      <c r="B31" s="33" t="s">
        <v>97</v>
      </c>
      <c r="C31" s="26">
        <v>23</v>
      </c>
      <c r="D31" s="30" t="s">
        <v>189</v>
      </c>
      <c r="E31" s="24"/>
      <c r="F31" s="25"/>
    </row>
    <row r="32" spans="1:6" x14ac:dyDescent="0.2">
      <c r="A32" s="26">
        <v>25</v>
      </c>
      <c r="B32" s="33" t="s">
        <v>98</v>
      </c>
      <c r="C32" s="26">
        <v>24</v>
      </c>
      <c r="D32" s="30" t="s">
        <v>190</v>
      </c>
      <c r="E32" s="24"/>
      <c r="F32" s="25"/>
    </row>
    <row r="33" spans="1:6" x14ac:dyDescent="0.2">
      <c r="A33" s="26">
        <v>26</v>
      </c>
      <c r="B33" s="33" t="s">
        <v>99</v>
      </c>
      <c r="D33" s="30"/>
      <c r="E33" s="24"/>
      <c r="F33" s="25"/>
    </row>
    <row r="34" spans="1:6" x14ac:dyDescent="0.2">
      <c r="A34" s="26">
        <v>27</v>
      </c>
      <c r="B34" s="33" t="s">
        <v>100</v>
      </c>
      <c r="C34" s="26">
        <v>25</v>
      </c>
      <c r="D34" s="28" t="s">
        <v>10</v>
      </c>
      <c r="E34" s="24"/>
      <c r="F34" s="25"/>
    </row>
    <row r="35" spans="1:6" x14ac:dyDescent="0.2">
      <c r="A35" s="26">
        <v>28</v>
      </c>
      <c r="B35" s="33" t="s">
        <v>101</v>
      </c>
      <c r="C35" s="26">
        <v>26</v>
      </c>
      <c r="D35" s="30" t="s">
        <v>191</v>
      </c>
      <c r="E35" s="24"/>
      <c r="F35" s="25"/>
    </row>
    <row r="36" spans="1:6" x14ac:dyDescent="0.2">
      <c r="A36" s="26">
        <v>29</v>
      </c>
      <c r="B36" s="33" t="s">
        <v>102</v>
      </c>
      <c r="C36" s="26">
        <v>27</v>
      </c>
      <c r="D36" s="30" t="s">
        <v>192</v>
      </c>
      <c r="E36" s="24"/>
      <c r="F36" s="25"/>
    </row>
    <row r="37" spans="1:6" x14ac:dyDescent="0.2">
      <c r="A37" s="26">
        <v>30</v>
      </c>
      <c r="B37" s="33" t="s">
        <v>103</v>
      </c>
      <c r="C37" s="26">
        <v>28</v>
      </c>
      <c r="D37" s="30" t="s">
        <v>193</v>
      </c>
      <c r="E37" s="24"/>
      <c r="F37" s="25"/>
    </row>
    <row r="38" spans="1:6" x14ac:dyDescent="0.2">
      <c r="A38" s="26">
        <v>31</v>
      </c>
      <c r="B38" s="31" t="s">
        <v>104</v>
      </c>
      <c r="C38" s="26">
        <v>29</v>
      </c>
      <c r="D38" s="30" t="s">
        <v>194</v>
      </c>
      <c r="E38" s="24"/>
      <c r="F38" s="25"/>
    </row>
    <row r="39" spans="1:6" x14ac:dyDescent="0.2">
      <c r="A39" s="26">
        <v>32</v>
      </c>
      <c r="B39" s="33" t="s">
        <v>235</v>
      </c>
      <c r="C39" s="26">
        <v>30</v>
      </c>
      <c r="D39" s="30" t="s">
        <v>195</v>
      </c>
      <c r="E39" s="24"/>
      <c r="F39" s="25"/>
    </row>
    <row r="40" spans="1:6" x14ac:dyDescent="0.2">
      <c r="A40" s="26">
        <v>33</v>
      </c>
      <c r="B40" s="31" t="s">
        <v>105</v>
      </c>
      <c r="D40" s="30"/>
      <c r="E40" s="24"/>
      <c r="F40" s="25"/>
    </row>
    <row r="41" spans="1:6" x14ac:dyDescent="0.2">
      <c r="A41" s="26">
        <v>34</v>
      </c>
      <c r="B41" s="31" t="s">
        <v>106</v>
      </c>
      <c r="C41" s="26">
        <v>31</v>
      </c>
      <c r="D41" s="28" t="s">
        <v>14</v>
      </c>
      <c r="E41" s="24"/>
      <c r="F41" s="25"/>
    </row>
    <row r="42" spans="1:6" x14ac:dyDescent="0.2">
      <c r="A42" s="26">
        <v>35</v>
      </c>
      <c r="B42" s="31" t="s">
        <v>107</v>
      </c>
      <c r="C42" s="26">
        <v>32</v>
      </c>
      <c r="D42" s="30" t="s">
        <v>196</v>
      </c>
      <c r="E42" s="24"/>
      <c r="F42" s="25"/>
    </row>
    <row r="43" spans="1:6" x14ac:dyDescent="0.2">
      <c r="A43" s="26">
        <v>36</v>
      </c>
      <c r="B43" s="31" t="s">
        <v>108</v>
      </c>
      <c r="C43" s="26">
        <v>33</v>
      </c>
      <c r="D43" s="30" t="s">
        <v>197</v>
      </c>
      <c r="E43" s="24"/>
      <c r="F43" s="25"/>
    </row>
    <row r="44" spans="1:6" x14ac:dyDescent="0.2">
      <c r="A44" s="26">
        <v>37</v>
      </c>
      <c r="B44" s="31" t="s">
        <v>109</v>
      </c>
      <c r="C44" s="26">
        <v>34</v>
      </c>
      <c r="D44" s="30" t="s">
        <v>198</v>
      </c>
      <c r="E44" s="24"/>
      <c r="F44" s="25"/>
    </row>
    <row r="45" spans="1:6" x14ac:dyDescent="0.2">
      <c r="A45" s="26">
        <v>38</v>
      </c>
      <c r="B45" s="31" t="s">
        <v>110</v>
      </c>
      <c r="C45" s="26">
        <v>35</v>
      </c>
      <c r="D45" s="30" t="s">
        <v>199</v>
      </c>
      <c r="E45" s="24"/>
      <c r="F45" s="25"/>
    </row>
    <row r="46" spans="1:6" x14ac:dyDescent="0.2">
      <c r="A46" s="26">
        <v>39</v>
      </c>
      <c r="B46" s="31" t="s">
        <v>111</v>
      </c>
      <c r="C46" s="26">
        <v>36</v>
      </c>
      <c r="D46" s="30" t="s">
        <v>200</v>
      </c>
      <c r="E46" s="24"/>
      <c r="F46" s="25"/>
    </row>
    <row r="47" spans="1:6" x14ac:dyDescent="0.2">
      <c r="A47" s="26">
        <v>40</v>
      </c>
      <c r="B47" s="31" t="s">
        <v>112</v>
      </c>
      <c r="C47" s="46"/>
      <c r="D47" s="30"/>
      <c r="E47" s="24"/>
      <c r="F47" s="25"/>
    </row>
    <row r="48" spans="1:6" x14ac:dyDescent="0.2">
      <c r="A48" s="26">
        <v>41</v>
      </c>
      <c r="B48" s="31" t="s">
        <v>113</v>
      </c>
      <c r="C48" s="26">
        <v>37</v>
      </c>
      <c r="D48" s="28" t="s">
        <v>13</v>
      </c>
      <c r="E48" s="24"/>
      <c r="F48" s="25"/>
    </row>
    <row r="49" spans="1:6" x14ac:dyDescent="0.2">
      <c r="A49" s="26">
        <v>42</v>
      </c>
      <c r="B49" s="33" t="s">
        <v>114</v>
      </c>
      <c r="C49" s="26">
        <v>38</v>
      </c>
      <c r="D49" s="30" t="s">
        <v>201</v>
      </c>
      <c r="E49" s="24"/>
      <c r="F49" s="25"/>
    </row>
    <row r="50" spans="1:6" x14ac:dyDescent="0.2">
      <c r="A50" s="26">
        <v>43</v>
      </c>
      <c r="B50" s="31" t="s">
        <v>115</v>
      </c>
      <c r="C50" s="26">
        <v>39</v>
      </c>
      <c r="D50" s="30" t="s">
        <v>202</v>
      </c>
      <c r="E50" s="24"/>
      <c r="F50" s="25"/>
    </row>
    <row r="51" spans="1:6" x14ac:dyDescent="0.2">
      <c r="A51" s="26">
        <v>44</v>
      </c>
      <c r="B51" s="31" t="s">
        <v>116</v>
      </c>
      <c r="C51" s="26">
        <v>40</v>
      </c>
      <c r="D51" s="30" t="s">
        <v>203</v>
      </c>
      <c r="E51" s="24"/>
      <c r="F51" s="25"/>
    </row>
    <row r="52" spans="1:6" x14ac:dyDescent="0.2">
      <c r="A52" s="26">
        <v>45</v>
      </c>
      <c r="B52" s="31" t="s">
        <v>117</v>
      </c>
      <c r="C52" s="26">
        <v>41</v>
      </c>
      <c r="D52" s="30" t="s">
        <v>204</v>
      </c>
      <c r="E52" s="24"/>
      <c r="F52" s="25"/>
    </row>
    <row r="53" spans="1:6" x14ac:dyDescent="0.2">
      <c r="A53" s="26">
        <v>46</v>
      </c>
      <c r="B53" s="31" t="s">
        <v>118</v>
      </c>
      <c r="C53" s="26">
        <v>42</v>
      </c>
      <c r="D53" s="30" t="s">
        <v>205</v>
      </c>
      <c r="E53" s="24"/>
      <c r="F53" s="25"/>
    </row>
    <row r="54" spans="1:6" x14ac:dyDescent="0.2">
      <c r="A54" s="26">
        <v>47</v>
      </c>
      <c r="B54" s="31" t="s">
        <v>275</v>
      </c>
      <c r="D54" s="30"/>
      <c r="E54" s="24"/>
      <c r="F54" s="25"/>
    </row>
    <row r="55" spans="1:6" x14ac:dyDescent="0.2">
      <c r="A55" s="26">
        <v>48</v>
      </c>
      <c r="B55" s="31" t="s">
        <v>276</v>
      </c>
      <c r="C55" s="26">
        <v>43</v>
      </c>
      <c r="D55" s="28" t="s">
        <v>12</v>
      </c>
      <c r="E55" s="24"/>
      <c r="F55" s="25"/>
    </row>
    <row r="56" spans="1:6" x14ac:dyDescent="0.2">
      <c r="A56" s="26">
        <v>49</v>
      </c>
      <c r="B56" s="31" t="s">
        <v>277</v>
      </c>
      <c r="C56" s="26">
        <v>44</v>
      </c>
      <c r="D56" s="30" t="s">
        <v>206</v>
      </c>
      <c r="E56" s="24"/>
      <c r="F56" s="25"/>
    </row>
    <row r="57" spans="1:6" x14ac:dyDescent="0.2">
      <c r="A57" s="26">
        <v>50</v>
      </c>
      <c r="B57" s="31" t="s">
        <v>278</v>
      </c>
      <c r="C57" s="26">
        <v>45</v>
      </c>
      <c r="D57" s="30" t="s">
        <v>207</v>
      </c>
      <c r="E57" s="24"/>
      <c r="F57" s="25"/>
    </row>
    <row r="58" spans="1:6" x14ac:dyDescent="0.2">
      <c r="A58" s="26">
        <v>51</v>
      </c>
      <c r="B58" s="31" t="s">
        <v>279</v>
      </c>
      <c r="C58" s="26">
        <v>46</v>
      </c>
      <c r="D58" s="30" t="s">
        <v>208</v>
      </c>
      <c r="E58" s="24"/>
      <c r="F58" s="25"/>
    </row>
    <row r="59" spans="1:6" x14ac:dyDescent="0.2">
      <c r="A59" s="26">
        <v>52</v>
      </c>
      <c r="B59" s="31" t="s">
        <v>280</v>
      </c>
      <c r="C59" s="26">
        <v>47</v>
      </c>
      <c r="D59" s="30" t="s">
        <v>209</v>
      </c>
      <c r="E59" s="24"/>
      <c r="F59" s="25"/>
    </row>
    <row r="60" spans="1:6" x14ac:dyDescent="0.2">
      <c r="A60" s="26">
        <v>53</v>
      </c>
      <c r="B60" s="31" t="s">
        <v>281</v>
      </c>
      <c r="C60" s="26">
        <v>48</v>
      </c>
      <c r="D60" s="30" t="s">
        <v>210</v>
      </c>
      <c r="E60" s="24"/>
      <c r="F60" s="25"/>
    </row>
    <row r="61" spans="1:6" x14ac:dyDescent="0.2">
      <c r="A61" s="26">
        <v>54</v>
      </c>
      <c r="B61" s="31" t="s">
        <v>282</v>
      </c>
      <c r="D61" s="30"/>
      <c r="E61" s="24"/>
      <c r="F61" s="25"/>
    </row>
    <row r="62" spans="1:6" x14ac:dyDescent="0.2">
      <c r="A62" s="26">
        <v>55</v>
      </c>
      <c r="B62" s="31" t="s">
        <v>283</v>
      </c>
      <c r="C62" s="26">
        <v>49</v>
      </c>
      <c r="D62" s="28" t="s">
        <v>211</v>
      </c>
      <c r="E62" s="24"/>
      <c r="F62" s="25"/>
    </row>
    <row r="63" spans="1:6" x14ac:dyDescent="0.2">
      <c r="A63" s="26">
        <v>56</v>
      </c>
      <c r="B63" s="31" t="s">
        <v>284</v>
      </c>
      <c r="C63" s="26">
        <v>50</v>
      </c>
      <c r="D63" s="34" t="s">
        <v>212</v>
      </c>
      <c r="E63" s="24"/>
      <c r="F63" s="25"/>
    </row>
    <row r="64" spans="1:6" ht="14.25" customHeight="1" x14ac:dyDescent="0.2">
      <c r="A64" s="26">
        <v>57</v>
      </c>
      <c r="B64" s="31" t="s">
        <v>285</v>
      </c>
      <c r="C64" s="26">
        <v>51</v>
      </c>
      <c r="D64" s="34" t="s">
        <v>5</v>
      </c>
      <c r="E64" s="24"/>
      <c r="F64" s="25"/>
    </row>
    <row r="65" spans="1:6" x14ac:dyDescent="0.2">
      <c r="A65" s="26">
        <v>58</v>
      </c>
      <c r="B65" s="31" t="s">
        <v>286</v>
      </c>
      <c r="C65" s="26">
        <v>52</v>
      </c>
      <c r="D65" s="34" t="s">
        <v>6</v>
      </c>
      <c r="E65" s="24"/>
      <c r="F65" s="25"/>
    </row>
    <row r="66" spans="1:6" x14ac:dyDescent="0.2">
      <c r="A66" s="26">
        <v>59</v>
      </c>
      <c r="B66" s="31" t="s">
        <v>287</v>
      </c>
      <c r="C66" s="26">
        <v>53</v>
      </c>
      <c r="D66" s="34" t="s">
        <v>7</v>
      </c>
      <c r="E66" s="24"/>
      <c r="F66" s="25"/>
    </row>
    <row r="67" spans="1:6" x14ac:dyDescent="0.2">
      <c r="A67" s="26"/>
      <c r="B67" s="31"/>
      <c r="D67" s="34"/>
      <c r="E67" s="24"/>
      <c r="F67" s="25"/>
    </row>
    <row r="68" spans="1:6" x14ac:dyDescent="0.2">
      <c r="A68" s="32"/>
      <c r="B68" s="27" t="s">
        <v>263</v>
      </c>
      <c r="C68" s="26">
        <v>54</v>
      </c>
      <c r="D68" s="28" t="s">
        <v>17</v>
      </c>
      <c r="E68" s="24"/>
      <c r="F68" s="25"/>
    </row>
    <row r="69" spans="1:6" x14ac:dyDescent="0.2">
      <c r="A69" s="32"/>
      <c r="B69" s="29"/>
      <c r="C69" s="26">
        <v>55</v>
      </c>
      <c r="D69" s="34" t="s">
        <v>18</v>
      </c>
      <c r="E69" s="24"/>
      <c r="F69" s="25"/>
    </row>
    <row r="70" spans="1:6" ht="12.75" customHeight="1" x14ac:dyDescent="0.2">
      <c r="A70" s="26">
        <v>60</v>
      </c>
      <c r="B70" s="33" t="s">
        <v>119</v>
      </c>
      <c r="C70" s="26">
        <v>56</v>
      </c>
      <c r="D70" s="30" t="s">
        <v>57</v>
      </c>
      <c r="E70" s="24"/>
      <c r="F70" s="25"/>
    </row>
    <row r="71" spans="1:6" ht="13.5" customHeight="1" x14ac:dyDescent="0.2">
      <c r="A71" s="32">
        <v>61</v>
      </c>
      <c r="B71" s="33" t="s">
        <v>120</v>
      </c>
      <c r="C71" s="26">
        <v>57</v>
      </c>
      <c r="D71" s="30" t="s">
        <v>58</v>
      </c>
      <c r="E71" s="24"/>
      <c r="F71" s="25"/>
    </row>
    <row r="72" spans="1:6" x14ac:dyDescent="0.2">
      <c r="A72" s="26">
        <v>62</v>
      </c>
      <c r="B72" s="33" t="s">
        <v>121</v>
      </c>
      <c r="D72" s="34"/>
      <c r="E72" s="24"/>
      <c r="F72" s="25"/>
    </row>
    <row r="73" spans="1:6" x14ac:dyDescent="0.2">
      <c r="A73" s="32">
        <v>63</v>
      </c>
      <c r="B73" s="33" t="s">
        <v>122</v>
      </c>
      <c r="C73" s="26">
        <v>58</v>
      </c>
      <c r="D73" s="28" t="s">
        <v>0</v>
      </c>
      <c r="E73" s="24"/>
      <c r="F73" s="25"/>
    </row>
    <row r="74" spans="1:6" x14ac:dyDescent="0.2">
      <c r="A74" s="26">
        <v>64</v>
      </c>
      <c r="B74" s="33" t="s">
        <v>123</v>
      </c>
      <c r="C74" s="26">
        <v>59</v>
      </c>
      <c r="D74" s="34" t="s">
        <v>1</v>
      </c>
      <c r="E74" s="24"/>
      <c r="F74" s="25"/>
    </row>
    <row r="75" spans="1:6" x14ac:dyDescent="0.2">
      <c r="A75" s="32">
        <v>65</v>
      </c>
      <c r="B75" s="33" t="s">
        <v>124</v>
      </c>
      <c r="C75" s="26">
        <v>60</v>
      </c>
      <c r="D75" s="34" t="s">
        <v>2</v>
      </c>
      <c r="E75" s="24"/>
      <c r="F75" s="25"/>
    </row>
    <row r="76" spans="1:6" x14ac:dyDescent="0.2">
      <c r="A76" s="26">
        <v>66</v>
      </c>
      <c r="B76" s="33" t="s">
        <v>125</v>
      </c>
      <c r="C76" s="26">
        <v>61</v>
      </c>
      <c r="D76" s="34" t="s">
        <v>3</v>
      </c>
      <c r="E76" s="24"/>
      <c r="F76" s="25"/>
    </row>
    <row r="77" spans="1:6" x14ac:dyDescent="0.2">
      <c r="A77" s="32">
        <v>67</v>
      </c>
      <c r="B77" s="33" t="s">
        <v>126</v>
      </c>
      <c r="C77" s="26">
        <v>62</v>
      </c>
      <c r="D77" s="34" t="s">
        <v>4</v>
      </c>
      <c r="E77" s="24"/>
      <c r="F77" s="25"/>
    </row>
    <row r="78" spans="1:6" x14ac:dyDescent="0.2">
      <c r="A78" s="26">
        <v>68</v>
      </c>
      <c r="B78" s="33" t="s">
        <v>127</v>
      </c>
      <c r="C78" s="26">
        <v>63</v>
      </c>
      <c r="D78" s="30" t="s">
        <v>41</v>
      </c>
      <c r="E78" s="24"/>
      <c r="F78" s="25"/>
    </row>
    <row r="79" spans="1:6" x14ac:dyDescent="0.2">
      <c r="A79" s="32">
        <v>69</v>
      </c>
      <c r="B79" s="33" t="s">
        <v>128</v>
      </c>
      <c r="C79" s="26">
        <v>64</v>
      </c>
      <c r="D79" s="34" t="s">
        <v>42</v>
      </c>
      <c r="E79" s="24"/>
      <c r="F79" s="25"/>
    </row>
    <row r="80" spans="1:6" x14ac:dyDescent="0.2">
      <c r="A80" s="26">
        <v>70</v>
      </c>
      <c r="B80" s="33" t="s">
        <v>129</v>
      </c>
      <c r="C80" s="26">
        <v>65</v>
      </c>
      <c r="D80" s="34" t="s">
        <v>47</v>
      </c>
      <c r="E80" s="24"/>
      <c r="F80" s="25"/>
    </row>
    <row r="81" spans="1:6" x14ac:dyDescent="0.2">
      <c r="A81" s="32">
        <v>71</v>
      </c>
      <c r="B81" s="33" t="s">
        <v>130</v>
      </c>
      <c r="C81" s="26">
        <v>66</v>
      </c>
      <c r="D81" s="34" t="s">
        <v>43</v>
      </c>
      <c r="E81" s="24"/>
      <c r="F81" s="25"/>
    </row>
    <row r="82" spans="1:6" ht="12" customHeight="1" x14ac:dyDescent="0.2">
      <c r="A82" s="26">
        <v>72</v>
      </c>
      <c r="B82" s="33" t="s">
        <v>131</v>
      </c>
      <c r="C82" s="26">
        <v>67</v>
      </c>
      <c r="D82" s="34" t="s">
        <v>44</v>
      </c>
      <c r="E82" s="24"/>
      <c r="F82" s="25"/>
    </row>
    <row r="83" spans="1:6" ht="12.75" customHeight="1" x14ac:dyDescent="0.2">
      <c r="A83" s="32">
        <v>73</v>
      </c>
      <c r="B83" s="33" t="s">
        <v>132</v>
      </c>
      <c r="C83" s="26">
        <v>68</v>
      </c>
      <c r="D83" s="34" t="s">
        <v>45</v>
      </c>
      <c r="E83" s="24"/>
      <c r="F83" s="25"/>
    </row>
    <row r="84" spans="1:6" x14ac:dyDescent="0.2">
      <c r="A84" s="26">
        <v>74</v>
      </c>
      <c r="B84" s="33" t="s">
        <v>133</v>
      </c>
      <c r="C84" s="26">
        <v>69</v>
      </c>
      <c r="D84" s="34" t="s">
        <v>46</v>
      </c>
      <c r="E84" s="24"/>
      <c r="F84" s="25"/>
    </row>
    <row r="85" spans="1:6" x14ac:dyDescent="0.2">
      <c r="A85" s="32">
        <v>75</v>
      </c>
      <c r="B85" s="33" t="s">
        <v>134</v>
      </c>
      <c r="C85" s="26">
        <v>70</v>
      </c>
      <c r="D85" s="30" t="s">
        <v>49</v>
      </c>
      <c r="E85" s="24"/>
      <c r="F85" s="25"/>
    </row>
    <row r="86" spans="1:6" x14ac:dyDescent="0.2">
      <c r="A86" s="26">
        <v>76</v>
      </c>
      <c r="B86" s="33" t="s">
        <v>135</v>
      </c>
      <c r="C86" s="26">
        <v>71</v>
      </c>
      <c r="D86" s="30" t="s">
        <v>50</v>
      </c>
      <c r="E86" s="24"/>
      <c r="F86" s="25"/>
    </row>
    <row r="87" spans="1:6" x14ac:dyDescent="0.2">
      <c r="A87" s="32">
        <v>77</v>
      </c>
      <c r="B87" s="33" t="s">
        <v>136</v>
      </c>
      <c r="C87" s="26">
        <v>72</v>
      </c>
      <c r="D87" s="30" t="s">
        <v>63</v>
      </c>
      <c r="E87" s="24"/>
      <c r="F87" s="25"/>
    </row>
    <row r="88" spans="1:6" x14ac:dyDescent="0.2">
      <c r="A88" s="26"/>
      <c r="B88" s="35"/>
      <c r="C88" s="26">
        <v>73</v>
      </c>
      <c r="D88" s="30" t="s">
        <v>62</v>
      </c>
      <c r="E88" s="24"/>
      <c r="F88" s="25"/>
    </row>
    <row r="89" spans="1:6" x14ac:dyDescent="0.2">
      <c r="A89" s="26"/>
      <c r="B89" s="27" t="s">
        <v>264</v>
      </c>
      <c r="C89" s="26">
        <v>74</v>
      </c>
      <c r="D89" s="30" t="s">
        <v>61</v>
      </c>
      <c r="E89" s="24"/>
      <c r="F89" s="25"/>
    </row>
    <row r="90" spans="1:6" x14ac:dyDescent="0.2">
      <c r="A90" s="26"/>
      <c r="B90" s="27"/>
      <c r="C90" s="26">
        <v>75</v>
      </c>
      <c r="D90" s="30" t="s">
        <v>60</v>
      </c>
      <c r="E90" s="24"/>
      <c r="F90" s="25"/>
    </row>
    <row r="91" spans="1:6" x14ac:dyDescent="0.2">
      <c r="A91" s="26">
        <v>78</v>
      </c>
      <c r="B91" s="33" t="s">
        <v>288</v>
      </c>
      <c r="C91" s="26">
        <v>76</v>
      </c>
      <c r="D91" s="30" t="s">
        <v>59</v>
      </c>
      <c r="E91" s="24"/>
      <c r="F91" s="25"/>
    </row>
    <row r="92" spans="1:6" x14ac:dyDescent="0.2">
      <c r="A92" s="26">
        <v>79</v>
      </c>
      <c r="B92" s="33" t="s">
        <v>289</v>
      </c>
      <c r="C92" s="26"/>
      <c r="D92" s="30"/>
      <c r="E92" s="24"/>
      <c r="F92" s="25"/>
    </row>
    <row r="93" spans="1:6" ht="14.25" customHeight="1" x14ac:dyDescent="0.2">
      <c r="A93" s="26">
        <v>80</v>
      </c>
      <c r="B93" s="33" t="s">
        <v>290</v>
      </c>
      <c r="C93" s="26">
        <v>77</v>
      </c>
      <c r="D93" s="28" t="s">
        <v>213</v>
      </c>
      <c r="E93" s="24"/>
      <c r="F93" s="25"/>
    </row>
    <row r="94" spans="1:6" x14ac:dyDescent="0.2">
      <c r="A94" s="26">
        <v>81</v>
      </c>
      <c r="B94" s="33" t="s">
        <v>291</v>
      </c>
      <c r="C94" s="26">
        <v>78</v>
      </c>
      <c r="D94" s="34" t="s">
        <v>214</v>
      </c>
      <c r="E94" s="24"/>
      <c r="F94" s="25"/>
    </row>
    <row r="95" spans="1:6" x14ac:dyDescent="0.2">
      <c r="A95" s="26">
        <v>82</v>
      </c>
      <c r="B95" s="33" t="s">
        <v>137</v>
      </c>
      <c r="C95" s="26">
        <v>79</v>
      </c>
      <c r="D95" s="34" t="s">
        <v>215</v>
      </c>
      <c r="E95" s="24"/>
      <c r="F95" s="25"/>
    </row>
    <row r="96" spans="1:6" ht="25.5" x14ac:dyDescent="0.2">
      <c r="A96" s="26">
        <v>83</v>
      </c>
      <c r="B96" s="33" t="s">
        <v>138</v>
      </c>
      <c r="C96" s="26">
        <v>80</v>
      </c>
      <c r="D96" s="34" t="s">
        <v>216</v>
      </c>
      <c r="E96" s="24"/>
      <c r="F96" s="25"/>
    </row>
    <row r="97" spans="1:6" x14ac:dyDescent="0.2">
      <c r="A97" s="26">
        <v>84</v>
      </c>
      <c r="B97" s="33" t="s">
        <v>139</v>
      </c>
      <c r="C97" s="26">
        <v>81</v>
      </c>
      <c r="D97" s="34" t="s">
        <v>217</v>
      </c>
      <c r="E97" s="24"/>
      <c r="F97" s="25"/>
    </row>
    <row r="98" spans="1:6" x14ac:dyDescent="0.2">
      <c r="A98" s="26">
        <v>85</v>
      </c>
      <c r="B98" s="33" t="s">
        <v>140</v>
      </c>
      <c r="D98" s="34"/>
      <c r="E98" s="24"/>
      <c r="F98" s="25"/>
    </row>
    <row r="99" spans="1:6" x14ac:dyDescent="0.2">
      <c r="A99" s="26">
        <v>86</v>
      </c>
      <c r="B99" s="33" t="s">
        <v>141</v>
      </c>
      <c r="C99" s="26">
        <v>82</v>
      </c>
      <c r="D99" s="28" t="s">
        <v>15</v>
      </c>
      <c r="E99" s="24"/>
      <c r="F99" s="25"/>
    </row>
    <row r="100" spans="1:6" x14ac:dyDescent="0.2">
      <c r="A100" s="26">
        <v>87</v>
      </c>
      <c r="B100" s="33" t="s">
        <v>142</v>
      </c>
      <c r="C100" s="26">
        <v>83</v>
      </c>
      <c r="D100" s="34" t="s">
        <v>218</v>
      </c>
      <c r="E100" s="24"/>
      <c r="F100" s="25"/>
    </row>
    <row r="101" spans="1:6" x14ac:dyDescent="0.2">
      <c r="A101" s="26">
        <v>88</v>
      </c>
      <c r="B101" s="33" t="s">
        <v>143</v>
      </c>
      <c r="C101" s="26">
        <v>84</v>
      </c>
      <c r="D101" s="34" t="s">
        <v>219</v>
      </c>
      <c r="E101" s="24"/>
      <c r="F101" s="25"/>
    </row>
    <row r="102" spans="1:6" ht="25.5" x14ac:dyDescent="0.2">
      <c r="A102" s="26">
        <v>89</v>
      </c>
      <c r="B102" s="33" t="s">
        <v>144</v>
      </c>
      <c r="C102" s="26">
        <v>85</v>
      </c>
      <c r="D102" s="34" t="s">
        <v>220</v>
      </c>
      <c r="E102" s="24"/>
      <c r="F102" s="25"/>
    </row>
    <row r="103" spans="1:6" x14ac:dyDescent="0.2">
      <c r="A103" s="26">
        <v>90</v>
      </c>
      <c r="B103" s="33" t="s">
        <v>145</v>
      </c>
      <c r="C103" s="26">
        <v>86</v>
      </c>
      <c r="D103" s="34" t="s">
        <v>221</v>
      </c>
      <c r="E103" s="24"/>
      <c r="F103" s="25"/>
    </row>
    <row r="104" spans="1:6" x14ac:dyDescent="0.2">
      <c r="A104" s="26">
        <v>91</v>
      </c>
      <c r="B104" s="33" t="s">
        <v>146</v>
      </c>
      <c r="C104" s="26">
        <v>87</v>
      </c>
      <c r="D104" s="30" t="s">
        <v>222</v>
      </c>
      <c r="E104" s="24"/>
      <c r="F104" s="25"/>
    </row>
    <row r="105" spans="1:6" x14ac:dyDescent="0.2">
      <c r="A105" s="26">
        <v>92</v>
      </c>
      <c r="B105" s="33" t="s">
        <v>147</v>
      </c>
      <c r="C105" s="26">
        <v>88</v>
      </c>
      <c r="D105" s="34" t="s">
        <v>223</v>
      </c>
      <c r="E105" s="24"/>
      <c r="F105" s="25"/>
    </row>
    <row r="106" spans="1:6" x14ac:dyDescent="0.2">
      <c r="A106" s="26">
        <v>93</v>
      </c>
      <c r="B106" s="33" t="s">
        <v>148</v>
      </c>
      <c r="C106" s="26">
        <v>89</v>
      </c>
      <c r="D106" s="34" t="s">
        <v>47</v>
      </c>
      <c r="E106" s="24"/>
      <c r="F106" s="25"/>
    </row>
    <row r="107" spans="1:6" x14ac:dyDescent="0.2">
      <c r="A107" s="26">
        <v>94</v>
      </c>
      <c r="B107" s="33" t="s">
        <v>149</v>
      </c>
      <c r="C107" s="26">
        <v>90</v>
      </c>
      <c r="D107" s="34" t="s">
        <v>16</v>
      </c>
      <c r="E107" s="24"/>
      <c r="F107" s="25"/>
    </row>
    <row r="108" spans="1:6" x14ac:dyDescent="0.2">
      <c r="A108" s="26">
        <v>95</v>
      </c>
      <c r="B108" s="33" t="s">
        <v>150</v>
      </c>
      <c r="C108" s="26">
        <v>91</v>
      </c>
      <c r="D108" s="34" t="s">
        <v>19</v>
      </c>
      <c r="E108" s="24"/>
      <c r="F108" s="25"/>
    </row>
    <row r="109" spans="1:6" x14ac:dyDescent="0.2">
      <c r="A109" s="26">
        <v>96</v>
      </c>
      <c r="B109" s="33" t="s">
        <v>151</v>
      </c>
      <c r="C109" s="26">
        <v>92</v>
      </c>
      <c r="D109" s="34" t="s">
        <v>224</v>
      </c>
      <c r="E109" s="24"/>
      <c r="F109" s="25"/>
    </row>
    <row r="110" spans="1:6" x14ac:dyDescent="0.2">
      <c r="A110" s="26">
        <v>97</v>
      </c>
      <c r="B110" s="33" t="s">
        <v>152</v>
      </c>
      <c r="C110" s="26">
        <v>93</v>
      </c>
      <c r="D110" s="34" t="s">
        <v>225</v>
      </c>
      <c r="E110" s="24"/>
      <c r="F110" s="25"/>
    </row>
    <row r="111" spans="1:6" x14ac:dyDescent="0.2">
      <c r="A111" s="26">
        <v>98</v>
      </c>
      <c r="B111" s="33" t="s">
        <v>153</v>
      </c>
      <c r="C111" s="26">
        <v>94</v>
      </c>
      <c r="D111" s="30" t="s">
        <v>51</v>
      </c>
      <c r="E111" s="24"/>
      <c r="F111" s="25"/>
    </row>
    <row r="112" spans="1:6" x14ac:dyDescent="0.2">
      <c r="A112" s="26">
        <v>99</v>
      </c>
      <c r="B112" s="33" t="s">
        <v>154</v>
      </c>
      <c r="C112" s="26">
        <v>95</v>
      </c>
      <c r="D112" s="30" t="s">
        <v>52</v>
      </c>
      <c r="E112" s="24"/>
      <c r="F112" s="25"/>
    </row>
    <row r="113" spans="1:6" x14ac:dyDescent="0.2">
      <c r="A113" s="26">
        <v>100</v>
      </c>
      <c r="B113" s="33" t="s">
        <v>155</v>
      </c>
      <c r="C113" s="26">
        <v>96</v>
      </c>
      <c r="D113" s="30" t="s">
        <v>64</v>
      </c>
      <c r="E113" s="24"/>
      <c r="F113" s="25"/>
    </row>
    <row r="114" spans="1:6" x14ac:dyDescent="0.2">
      <c r="A114" s="26">
        <v>101</v>
      </c>
      <c r="B114" s="33" t="s">
        <v>156</v>
      </c>
      <c r="C114" s="26">
        <v>97</v>
      </c>
      <c r="D114" s="30" t="s">
        <v>65</v>
      </c>
      <c r="E114" s="24"/>
      <c r="F114" s="25"/>
    </row>
    <row r="115" spans="1:6" x14ac:dyDescent="0.2">
      <c r="A115" s="26">
        <v>102</v>
      </c>
      <c r="B115" s="33" t="s">
        <v>292</v>
      </c>
      <c r="C115" s="26">
        <v>98</v>
      </c>
      <c r="D115" s="30" t="s">
        <v>66</v>
      </c>
      <c r="E115" s="24"/>
      <c r="F115" s="25"/>
    </row>
    <row r="116" spans="1:6" x14ac:dyDescent="0.2">
      <c r="A116" s="26">
        <v>103</v>
      </c>
      <c r="B116" s="33" t="s">
        <v>293</v>
      </c>
      <c r="C116" s="26">
        <v>99</v>
      </c>
      <c r="D116" s="30" t="s">
        <v>67</v>
      </c>
      <c r="E116" s="24"/>
      <c r="F116" s="25"/>
    </row>
    <row r="117" spans="1:6" x14ac:dyDescent="0.2">
      <c r="A117" s="26">
        <v>104</v>
      </c>
      <c r="B117" s="33" t="s">
        <v>294</v>
      </c>
      <c r="C117" s="26">
        <v>100</v>
      </c>
      <c r="D117" s="30" t="s">
        <v>68</v>
      </c>
      <c r="E117" s="24"/>
      <c r="F117" s="25"/>
    </row>
    <row r="118" spans="1:6" x14ac:dyDescent="0.2">
      <c r="A118" s="26"/>
      <c r="B118" s="31"/>
      <c r="D118" s="34"/>
      <c r="E118" s="24"/>
      <c r="F118" s="25"/>
    </row>
    <row r="119" spans="1:6" x14ac:dyDescent="0.2">
      <c r="A119" s="26"/>
      <c r="B119" s="27" t="s">
        <v>265</v>
      </c>
      <c r="C119" s="26">
        <v>101</v>
      </c>
      <c r="D119" s="28" t="s">
        <v>36</v>
      </c>
      <c r="E119" s="24"/>
      <c r="F119" s="25"/>
    </row>
    <row r="120" spans="1:6" x14ac:dyDescent="0.2">
      <c r="A120" s="26"/>
      <c r="B120" s="31"/>
      <c r="C120" s="26">
        <v>102</v>
      </c>
      <c r="D120" s="30" t="s">
        <v>20</v>
      </c>
      <c r="E120" s="24"/>
      <c r="F120" s="25"/>
    </row>
    <row r="121" spans="1:6" x14ac:dyDescent="0.2">
      <c r="A121" s="26">
        <v>105</v>
      </c>
      <c r="B121" s="38" t="s">
        <v>236</v>
      </c>
      <c r="C121" s="26">
        <v>103</v>
      </c>
      <c r="D121" s="34" t="s">
        <v>21</v>
      </c>
      <c r="E121" s="24"/>
      <c r="F121" s="25"/>
    </row>
    <row r="122" spans="1:6" x14ac:dyDescent="0.2">
      <c r="A122" s="26">
        <v>106</v>
      </c>
      <c r="B122" s="38" t="s">
        <v>237</v>
      </c>
      <c r="C122" s="26">
        <v>104</v>
      </c>
      <c r="D122" s="34" t="s">
        <v>22</v>
      </c>
      <c r="E122" s="24"/>
      <c r="F122" s="25"/>
    </row>
    <row r="123" spans="1:6" x14ac:dyDescent="0.2">
      <c r="A123" s="26">
        <v>107</v>
      </c>
      <c r="B123" s="38" t="s">
        <v>238</v>
      </c>
      <c r="C123" s="26">
        <v>105</v>
      </c>
      <c r="D123" s="30" t="s">
        <v>23</v>
      </c>
      <c r="E123" s="24"/>
      <c r="F123" s="25"/>
    </row>
    <row r="124" spans="1:6" x14ac:dyDescent="0.2">
      <c r="A124" s="26">
        <v>108</v>
      </c>
      <c r="B124" s="38" t="s">
        <v>239</v>
      </c>
      <c r="C124" s="26">
        <v>106</v>
      </c>
      <c r="D124" s="34" t="s">
        <v>24</v>
      </c>
      <c r="E124" s="24"/>
      <c r="F124" s="25"/>
    </row>
    <row r="125" spans="1:6" x14ac:dyDescent="0.2">
      <c r="A125" s="26">
        <v>109</v>
      </c>
      <c r="B125" s="38" t="s">
        <v>240</v>
      </c>
      <c r="C125" s="26">
        <v>107</v>
      </c>
      <c r="D125" s="34" t="s">
        <v>25</v>
      </c>
      <c r="E125" s="24"/>
      <c r="F125" s="25"/>
    </row>
    <row r="126" spans="1:6" x14ac:dyDescent="0.2">
      <c r="A126" s="26">
        <v>110</v>
      </c>
      <c r="B126" s="38" t="s">
        <v>241</v>
      </c>
      <c r="C126" s="26">
        <v>108</v>
      </c>
      <c r="D126" s="34" t="s">
        <v>26</v>
      </c>
      <c r="E126" s="24"/>
      <c r="F126" s="25"/>
    </row>
    <row r="127" spans="1:6" x14ac:dyDescent="0.2">
      <c r="A127" s="26">
        <v>111</v>
      </c>
      <c r="B127" s="38" t="s">
        <v>242</v>
      </c>
      <c r="C127" s="26">
        <v>109</v>
      </c>
      <c r="D127" s="34" t="s">
        <v>27</v>
      </c>
      <c r="E127" s="24"/>
      <c r="F127" s="25"/>
    </row>
    <row r="128" spans="1:6" ht="12.75" customHeight="1" x14ac:dyDescent="0.2">
      <c r="A128" s="26">
        <v>112</v>
      </c>
      <c r="B128" s="38" t="s">
        <v>243</v>
      </c>
      <c r="C128" s="26">
        <v>110</v>
      </c>
      <c r="D128" s="34" t="s">
        <v>28</v>
      </c>
      <c r="E128" s="24"/>
      <c r="F128" s="25"/>
    </row>
    <row r="129" spans="1:6" x14ac:dyDescent="0.2">
      <c r="A129" s="26">
        <v>113</v>
      </c>
      <c r="B129" s="38" t="s">
        <v>244</v>
      </c>
      <c r="C129" s="26">
        <v>111</v>
      </c>
      <c r="D129" s="34" t="s">
        <v>29</v>
      </c>
      <c r="E129" s="24"/>
      <c r="F129" s="25"/>
    </row>
    <row r="130" spans="1:6" x14ac:dyDescent="0.2">
      <c r="A130" s="26">
        <v>114</v>
      </c>
      <c r="B130" s="38" t="s">
        <v>245</v>
      </c>
      <c r="C130" s="26">
        <v>112</v>
      </c>
      <c r="D130" s="30" t="s">
        <v>30</v>
      </c>
      <c r="E130" s="24"/>
      <c r="F130" s="25"/>
    </row>
    <row r="131" spans="1:6" x14ac:dyDescent="0.2">
      <c r="A131" s="26">
        <v>115</v>
      </c>
      <c r="B131" s="38" t="s">
        <v>246</v>
      </c>
      <c r="C131" s="26">
        <v>113</v>
      </c>
      <c r="D131" s="34" t="s">
        <v>31</v>
      </c>
      <c r="E131" s="24"/>
      <c r="F131" s="25"/>
    </row>
    <row r="132" spans="1:6" x14ac:dyDescent="0.2">
      <c r="A132" s="26">
        <v>116</v>
      </c>
      <c r="B132" s="38" t="s">
        <v>247</v>
      </c>
      <c r="C132" s="26">
        <v>114</v>
      </c>
      <c r="D132" s="34" t="s">
        <v>32</v>
      </c>
      <c r="E132" s="24"/>
      <c r="F132" s="25"/>
    </row>
    <row r="133" spans="1:6" x14ac:dyDescent="0.2">
      <c r="A133" s="26">
        <v>117</v>
      </c>
      <c r="B133" s="38" t="s">
        <v>248</v>
      </c>
      <c r="C133" s="26">
        <v>115</v>
      </c>
      <c r="D133" s="34" t="s">
        <v>33</v>
      </c>
      <c r="E133" s="24"/>
      <c r="F133" s="25"/>
    </row>
    <row r="134" spans="1:6" x14ac:dyDescent="0.2">
      <c r="A134" s="26">
        <v>118</v>
      </c>
      <c r="B134" s="33" t="s">
        <v>249</v>
      </c>
      <c r="C134" s="26">
        <v>116</v>
      </c>
      <c r="D134" s="34" t="s">
        <v>34</v>
      </c>
      <c r="E134" s="24"/>
      <c r="F134" s="25"/>
    </row>
    <row r="135" spans="1:6" ht="25.5" x14ac:dyDescent="0.2">
      <c r="A135" s="36"/>
      <c r="B135" s="37"/>
      <c r="C135" s="26">
        <v>117</v>
      </c>
      <c r="D135" s="34" t="s">
        <v>35</v>
      </c>
      <c r="E135" s="24"/>
      <c r="F135" s="25"/>
    </row>
    <row r="136" spans="1:6" x14ac:dyDescent="0.2">
      <c r="A136" s="36"/>
      <c r="B136" s="39" t="s">
        <v>266</v>
      </c>
      <c r="C136" s="26">
        <v>118</v>
      </c>
      <c r="D136" s="30" t="s">
        <v>53</v>
      </c>
      <c r="E136" s="24"/>
      <c r="F136" s="25"/>
    </row>
    <row r="137" spans="1:6" x14ac:dyDescent="0.2">
      <c r="A137" s="36"/>
      <c r="B137" s="37"/>
      <c r="C137" s="26">
        <v>119</v>
      </c>
      <c r="D137" s="30" t="s">
        <v>54</v>
      </c>
      <c r="E137" s="24"/>
      <c r="F137" s="25"/>
    </row>
    <row r="138" spans="1:6" x14ac:dyDescent="0.2">
      <c r="A138" s="26">
        <v>119</v>
      </c>
      <c r="B138" s="37" t="s">
        <v>267</v>
      </c>
      <c r="C138" s="26">
        <v>120</v>
      </c>
      <c r="D138" s="30" t="s">
        <v>55</v>
      </c>
      <c r="E138" s="24"/>
      <c r="F138" s="25"/>
    </row>
    <row r="139" spans="1:6" x14ac:dyDescent="0.2">
      <c r="A139" s="26">
        <v>120</v>
      </c>
      <c r="B139" s="31" t="s">
        <v>157</v>
      </c>
      <c r="C139" s="26">
        <v>121</v>
      </c>
      <c r="D139" s="30" t="s">
        <v>56</v>
      </c>
      <c r="E139" s="24"/>
      <c r="F139" s="25"/>
    </row>
    <row r="140" spans="1:6" x14ac:dyDescent="0.2">
      <c r="A140" s="26">
        <v>121</v>
      </c>
      <c r="B140" s="31" t="s">
        <v>158</v>
      </c>
      <c r="C140" s="26">
        <v>122</v>
      </c>
      <c r="D140" s="30" t="s">
        <v>69</v>
      </c>
      <c r="E140" s="24"/>
      <c r="F140" s="25"/>
    </row>
    <row r="141" spans="1:6" x14ac:dyDescent="0.2">
      <c r="A141" s="26">
        <v>122</v>
      </c>
      <c r="B141" s="31" t="s">
        <v>159</v>
      </c>
      <c r="C141" s="26">
        <v>123</v>
      </c>
      <c r="D141" s="30" t="s">
        <v>70</v>
      </c>
      <c r="E141" s="24"/>
      <c r="F141" s="25"/>
    </row>
    <row r="142" spans="1:6" x14ac:dyDescent="0.2">
      <c r="A142" s="26">
        <v>123</v>
      </c>
      <c r="B142" s="33" t="s">
        <v>160</v>
      </c>
      <c r="C142" s="26">
        <v>124</v>
      </c>
      <c r="D142" s="30" t="s">
        <v>71</v>
      </c>
      <c r="E142" s="24"/>
      <c r="F142" s="25"/>
    </row>
    <row r="143" spans="1:6" x14ac:dyDescent="0.2">
      <c r="A143" s="26">
        <v>124</v>
      </c>
      <c r="B143" s="33" t="s">
        <v>161</v>
      </c>
      <c r="C143" s="26">
        <v>125</v>
      </c>
      <c r="D143" s="30" t="s">
        <v>72</v>
      </c>
      <c r="E143" s="24"/>
      <c r="F143" s="25"/>
    </row>
    <row r="144" spans="1:6" x14ac:dyDescent="0.2">
      <c r="A144" s="26">
        <v>125</v>
      </c>
      <c r="B144" s="33" t="s">
        <v>162</v>
      </c>
      <c r="C144" s="26">
        <v>126</v>
      </c>
      <c r="D144" s="30" t="s">
        <v>73</v>
      </c>
      <c r="E144" s="24"/>
      <c r="F144" s="25"/>
    </row>
    <row r="145" spans="1:6" x14ac:dyDescent="0.2">
      <c r="A145" s="26">
        <v>126</v>
      </c>
      <c r="B145" s="33" t="s">
        <v>163</v>
      </c>
      <c r="C145" s="26">
        <v>127</v>
      </c>
      <c r="D145" s="30" t="s">
        <v>74</v>
      </c>
      <c r="E145" s="24"/>
      <c r="F145" s="25"/>
    </row>
    <row r="146" spans="1:6" x14ac:dyDescent="0.2">
      <c r="A146" s="26">
        <v>127</v>
      </c>
      <c r="B146" s="33" t="s">
        <v>164</v>
      </c>
      <c r="C146" s="26">
        <v>128</v>
      </c>
      <c r="D146" s="30" t="s">
        <v>75</v>
      </c>
      <c r="E146" s="24"/>
      <c r="F146" s="25"/>
    </row>
    <row r="147" spans="1:6" x14ac:dyDescent="0.2">
      <c r="A147" s="26">
        <v>128</v>
      </c>
      <c r="B147" s="33" t="s">
        <v>165</v>
      </c>
      <c r="C147" s="26">
        <v>129</v>
      </c>
      <c r="D147" s="30" t="s">
        <v>76</v>
      </c>
      <c r="E147" s="24"/>
      <c r="F147" s="25"/>
    </row>
    <row r="148" spans="1:6" x14ac:dyDescent="0.2">
      <c r="A148" s="26">
        <v>129</v>
      </c>
      <c r="B148" s="33" t="s">
        <v>166</v>
      </c>
      <c r="C148" s="26">
        <v>130</v>
      </c>
      <c r="D148" s="30" t="s">
        <v>77</v>
      </c>
      <c r="E148" s="24"/>
      <c r="F148" s="25"/>
    </row>
    <row r="149" spans="1:6" x14ac:dyDescent="0.2">
      <c r="A149" s="26">
        <v>130</v>
      </c>
      <c r="B149" s="31" t="s">
        <v>167</v>
      </c>
      <c r="C149" s="26">
        <v>131</v>
      </c>
      <c r="D149" s="30" t="s">
        <v>78</v>
      </c>
      <c r="E149" s="24"/>
      <c r="F149" s="25"/>
    </row>
    <row r="150" spans="1:6" x14ac:dyDescent="0.2">
      <c r="A150" s="26">
        <v>131</v>
      </c>
      <c r="B150" s="31" t="s">
        <v>168</v>
      </c>
      <c r="C150" s="26">
        <v>132</v>
      </c>
      <c r="D150" s="30" t="s">
        <v>79</v>
      </c>
      <c r="E150" s="24"/>
      <c r="F150" s="25"/>
    </row>
    <row r="151" spans="1:6" x14ac:dyDescent="0.2">
      <c r="A151" s="26">
        <v>132</v>
      </c>
      <c r="B151" s="31" t="s">
        <v>169</v>
      </c>
      <c r="C151" s="26">
        <v>133</v>
      </c>
      <c r="D151" s="30" t="s">
        <v>80</v>
      </c>
      <c r="E151" s="24"/>
      <c r="F151" s="25"/>
    </row>
    <row r="152" spans="1:6" x14ac:dyDescent="0.2">
      <c r="A152" s="36"/>
      <c r="D152" s="34"/>
      <c r="E152" s="24"/>
      <c r="F152" s="25"/>
    </row>
    <row r="153" spans="1:6" ht="25.5" x14ac:dyDescent="0.2">
      <c r="A153" s="36"/>
      <c r="C153" s="26">
        <v>134</v>
      </c>
      <c r="D153" s="28" t="s">
        <v>37</v>
      </c>
      <c r="E153" s="24"/>
      <c r="F153" s="25"/>
    </row>
    <row r="154" spans="1:6" ht="25.5" x14ac:dyDescent="0.2">
      <c r="A154" s="36"/>
      <c r="C154" s="26">
        <v>135</v>
      </c>
      <c r="D154" s="34" t="s">
        <v>38</v>
      </c>
      <c r="E154" s="24"/>
      <c r="F154" s="25"/>
    </row>
    <row r="155" spans="1:6" x14ac:dyDescent="0.2">
      <c r="A155" s="36"/>
      <c r="B155" s="37"/>
      <c r="C155" s="26">
        <v>136</v>
      </c>
      <c r="D155" s="34" t="s">
        <v>40</v>
      </c>
      <c r="E155" s="24"/>
      <c r="F155" s="25"/>
    </row>
    <row r="156" spans="1:6" x14ac:dyDescent="0.2">
      <c r="A156" s="36"/>
      <c r="B156" s="37"/>
      <c r="C156" s="26">
        <v>137</v>
      </c>
      <c r="D156" s="34" t="s">
        <v>39</v>
      </c>
      <c r="E156" s="24"/>
      <c r="F156" s="25"/>
    </row>
    <row r="157" spans="1:6" x14ac:dyDescent="0.2">
      <c r="A157" s="36"/>
      <c r="B157" s="37"/>
      <c r="D157" s="34"/>
      <c r="E157" s="24"/>
      <c r="F157" s="25"/>
    </row>
    <row r="158" spans="1:6" x14ac:dyDescent="0.2">
      <c r="A158" s="36"/>
      <c r="B158" s="37"/>
      <c r="C158" s="26">
        <v>139</v>
      </c>
      <c r="D158" s="34" t="s">
        <v>226</v>
      </c>
      <c r="E158" s="24"/>
      <c r="F158" s="25"/>
    </row>
    <row r="159" spans="1:6" x14ac:dyDescent="0.2">
      <c r="A159" s="36"/>
      <c r="B159" s="37"/>
      <c r="C159" s="26">
        <v>140</v>
      </c>
      <c r="D159" s="34" t="s">
        <v>227</v>
      </c>
      <c r="E159" s="24"/>
      <c r="F159" s="25"/>
    </row>
    <row r="160" spans="1:6" x14ac:dyDescent="0.2">
      <c r="A160" s="36"/>
      <c r="B160" s="37"/>
      <c r="C160" s="26">
        <v>141</v>
      </c>
      <c r="D160" s="34" t="s">
        <v>228</v>
      </c>
      <c r="E160" s="24"/>
      <c r="F160" s="25"/>
    </row>
    <row r="161" spans="1:6" x14ac:dyDescent="0.2">
      <c r="A161" s="36"/>
      <c r="B161" s="37"/>
      <c r="C161" s="26">
        <v>142</v>
      </c>
      <c r="D161" s="34" t="s">
        <v>229</v>
      </c>
      <c r="E161" s="24"/>
      <c r="F161" s="25"/>
    </row>
    <row r="162" spans="1:6" x14ac:dyDescent="0.2">
      <c r="A162" s="36"/>
      <c r="B162" s="37"/>
      <c r="C162" s="26">
        <v>143</v>
      </c>
      <c r="D162" s="34" t="s">
        <v>230</v>
      </c>
      <c r="E162" s="24"/>
      <c r="F162" s="25"/>
    </row>
    <row r="163" spans="1:6" x14ac:dyDescent="0.2">
      <c r="A163" s="36"/>
      <c r="B163" s="37"/>
      <c r="C163" s="26">
        <v>144</v>
      </c>
      <c r="D163" s="34" t="s">
        <v>231</v>
      </c>
      <c r="E163" s="24"/>
      <c r="F163" s="25"/>
    </row>
    <row r="164" spans="1:6" x14ac:dyDescent="0.2">
      <c r="A164" s="40"/>
      <c r="B164" s="41"/>
      <c r="C164" s="42"/>
      <c r="D164" s="43"/>
      <c r="E164" s="44"/>
      <c r="F164" s="45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3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2011-04-13T04:24:19Z</cp:lastPrinted>
  <dcterms:created xsi:type="dcterms:W3CDTF">2003-01-28T12:33:10Z</dcterms:created>
  <dcterms:modified xsi:type="dcterms:W3CDTF">2022-02-11T04:13:37Z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