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9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9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1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1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<sst xmlns="http://schemas.openxmlformats.org/spreadsheetml/2006/main" count="717" uniqueCount="632">
  <si>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</si>
  <si>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</si>
  <si>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</si>
  <si>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</si>
  <si>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</si>
  <si>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</si>
  <si>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</si>
  <si>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</si>
  <si>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</si>
  <si>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</si>
  <si>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</si>
  <si>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</si>
  <si>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</si>
  <si>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</si>
  <si>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</si>
  <si>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</si>
  <si>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</si>
  <si>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</si>
  <si>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</si>
  <si>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</si>
  <si>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</si>
  <si>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</si>
  <si>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</si>
  <si>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</si>
  <si>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</si>
  <si>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</si>
  <si>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</si>
  <si>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</si>
  <si>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</si>
  <si>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</si>
  <si>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</si>
  <si>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</si>
  <si>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</si>
  <si>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</si>
  <si>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</si>
  <si>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</si>
  <si>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</si>
  <si>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</si>
  <si>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</si>
  <si>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</si>
  <si>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</si>
  <si>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</si>
  <si>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</si>
  <si>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</si>
  <si>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</si>
  <si>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</si>
  <si>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</si>
  <si>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</si>
  <si>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</si>
  <si>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</si>
  <si>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</si>
  <si>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</si>
  <si>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</si>
  <si>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</si>
  <si>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</si>
  <si>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</si>
  <si>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</si>
  <si>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</si>
  <si>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</si>
  <si>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</si>
  <si>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</si>
  <si>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</si>
  <si>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</si>
  <si>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</si>
  <si>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</si>
  <si>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</si>
  <si>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</si>
  <si>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</si>
  <si>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</si>
  <si>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</si>
  <si>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</si>
  <si>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</si>
  <si>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</si>
  <si>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</si>
  <si>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</si>
  <si>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</si>
  <si>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</si>
  <si>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</si>
  <si>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</si>
  <si>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</si>
  <si>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</si>
  <si>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</si>
  <si>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</si>
  <si>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</si>
  <si>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</si>
  <si>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</si>
  <si>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</si>
  <si>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</si>
  <si>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</si>
  <si>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</si>
  <si>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</si>
  <si>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</si>
  <si>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</si>
  <si>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</si>
  <si>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</si>
  <si>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</si>
  <si>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</si>
  <si>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</si>
  <si>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</si>
  <si>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</si>
  <si>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</si>
  <si>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</si>
  <si>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</si>
  <si>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</si>
  <si>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</si>
  <si>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</si>
  <si>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</si>
  <si>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</si>
  <si>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</si>
  <si>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</si>
  <si>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</si>
  <si>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</si>
  <si>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</si>
  <si>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</si>
  <si>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</si>
  <si>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</si>
  <si>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</si>
  <si>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</si>
  <si>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</si>
  <si>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</si>
  <si>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</si>
  <si>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</si>
  <si>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</si>
  <si>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</si>
  <si>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</si>
  <si>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</si>
  <si>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</si>
  <si>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</si>
  <si>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</si>
  <si>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</si>
  <si>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</si>
  <si>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</si>
  <si>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</si>
  <si>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</si>
  <si>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</si>
  <si>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</si>
  <si>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</si>
  <si>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</si>
  <si>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</si>
  <si>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</si>
  <si>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</si>
  <si>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</si>
  <si>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</si>
  <si>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</si>
  <si>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</si>
  <si>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</si>
  <si>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</si>
  <si>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</si>
  <si>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</si>
  <si>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</si>
  <si>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</si>
  <si>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</si>
  <si>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</si>
  <si>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</si>
  <si>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</si>
  <si>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</si>
  <si>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</si>
  <si>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</si>
  <si>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</si>
  <si>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</si>
  <si>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</si>
  <si>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</si>
  <si>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</si>
  <si>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</si>
  <si>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</si>
  <si>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</si>
  <si>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</si>
  <si>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</si>
  <si>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</si>
  <si>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</si>
  <si>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</si>
  <si>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</si>
  <si>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</si>
  <si>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</si>
  <si>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</si>
  <si>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</si>
  <si>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</si>
  <si>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</si>
  <si>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</si>
  <si>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</si>
  <si>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</si>
  <si>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</si>
  <si>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</si>
  <si>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</si>
  <si>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</si>
  <si>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</si>
  <si>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</si>
  <si>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</si>
  <si>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</si>
  <si>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</si>
  <si>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</si>
  <si>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</si>
  <si>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</si>
  <si>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</si>
  <si>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</si>
  <si>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</si>
  <si>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</si>
  <si>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</si>
  <si>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</si>
  <si>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</si>
  <si>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</si>
  <si>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</si>
  <si>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</si>
  <si>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</si>
  <si>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</si>
  <si>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</si>
  <si>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</si>
  <si>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</si>
  <si>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</si>
  <si>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</si>
  <si>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</si>
  <si>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</si>
  <si>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</si>
  <si>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</si>
  <si>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</si>
  <si>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</si>
  <si>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</si>
  <si>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</si>
  <si>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</si>
  <si>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</si>
  <si>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</si>
  <si>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</si>
  <si>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</si>
  <si>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</si>
  <si>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</si>
  <si>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</si>
  <si>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</si>
  <si>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</si>
  <si>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</si>
  <si>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</si>
  <si>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</si>
  <si>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</si>
  <si>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</si>
  <si>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</si>
  <si>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</si>
  <si>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</si>
  <si>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</si>
  <si>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</si>
  <si>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</si>
  <si>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</si>
  <si>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</si>
  <si>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</si>
  <si>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</si>
  <si>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</si>
  <si>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</si>
  <si>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</si>
  <si>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</si>
  <si>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</si>
  <si>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</si>
  <si>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</si>
  <si>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</si>
  <si>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</si>
  <si>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</si>
  <si>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</si>
  <si>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</si>
  <si>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</si>
  <si>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</si>
  <si>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</si>
  <si>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</si>
  <si>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</si>
  <si>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</si>
  <si>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</si>
  <si>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</si>
  <si>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</si>
  <si>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</si>
  <si>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</si>
  <si>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</si>
  <si>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</si>
  <si>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</si>
  <si>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</si>
  <si>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</si>
  <si>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</si>
  <si>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</si>
  <si>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</si>
  <si>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</si>
  <si>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</si>
  <si>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</si>
  <si>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</si>
  <si>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</si>
  <si>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</si>
  <si>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</si>
  <si>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</si>
  <si>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</si>
  <si>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</si>
  <si>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</si>
  <si>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</si>
  <si>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</si>
  <si>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</si>
  <si>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</si>
  <si>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</si>
  <si>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</si>
  <si>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</si>
  <si>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</si>
  <si>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</si>
  <si>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</si>
  <si>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</si>
  <si>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</si>
  <si>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</si>
  <si>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</si>
  <si>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</si>
  <si>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</si>
  <si>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</si>
  <si>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</si>
  <si>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</si>
  <si>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</si>
  <si>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</si>
  <si>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</si>
  <si>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</si>
  <si>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</si>
  <si>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</si>
  <si>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</si>
  <si>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</si>
  <si>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</si>
  <si>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</si>
  <si>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
ИНН/КПП /</t>
  </si>
  <si>
    <t xml:space="preserve"> </t>
  </si>
  <si>
    <t>Раздел 1. Демонтажные работы</t>
  </si>
  <si>
    <t>ФЕР33-04-040-01
провод А-50-1545м*4=6180м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</si>
  <si>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 от ФОТ
 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</si>
  <si>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</si>
  <si>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</si>
  <si>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</si>
  <si>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</si>
  <si>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10764,88
-----------------
3300,21</t>
  </si>
  <si>
    <t>1,27
---------------
0,41</t>
  </si>
  <si>
    <t>35,56
----------------
11,48</t>
  </si>
  <si>
    <t>ФЕР33-04-040-02
-------------------------------
Приказ Минстроя России от 26.12.2019 №876/пр</t>
  </si>
  <si>
    <t xml:space="preserve">Демонтаж: одного дополнительного провода с одной опоры
------------------------------------------------------
шт
------------------------------------------------------
НР 103% от ФОТ
СП 60% от ФОТ
 </t>
  </si>
  <si>
    <t>7,66
------------------
1,24</t>
  </si>
  <si>
    <t>6,42
----------------
0,82</t>
  </si>
  <si>
    <t>2112,18
-----------------
641,27</t>
  </si>
  <si>
    <t>0,15
---------------
0,08</t>
  </si>
  <si>
    <t>4,2
----------------
2,24</t>
  </si>
  <si>
    <t>ФЕР33-04-040-01
провод А-25-163м*2=326м
-------------------------------
Приказ Минстроя России от 26.12.2019 №876/пр</t>
  </si>
  <si>
    <t>3460,14
-----------------
1060,78</t>
  </si>
  <si>
    <t>11,43
----------------
3,69</t>
  </si>
  <si>
    <t>-678,92
-----------------
-206,12</t>
  </si>
  <si>
    <t>-1,35
----------------
-0,72</t>
  </si>
  <si>
    <t>ФССЦпг-01-01-01-041
провод А-50-6180*0,135кг=834кг, А-25 326м*0,068=22кг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</si>
  <si>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</si>
  <si>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>0,856
------------------
(834+22)/1000</t>
  </si>
  <si>
    <t xml:space="preserve">Мусор строительный, вручную: погрузка (4кв. 2021г.); ЭМ=14,52 </t>
  </si>
  <si>
    <t>ФССЦпг-03-01-02-050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</si>
  <si>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50 км
------------------------------------------------------
1 т груза
 </t>
  </si>
  <si>
    <t xml:space="preserve">27,84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</si>
  <si>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50 км.: II класс груза (4кв. 2021г.); МАТ=14,98 </t>
  </si>
  <si>
    <t>ФЕР33-04-042-04
-------------------------------
Приказ Минстроя России от 26.12.2019 №876/пр</t>
  </si>
  <si>
    <t xml:space="preserve">Демонтаж опор ВЛ 0,38-10 кВ: с приставками одностоечных
------------------------------------------------------
шт
------------------------------------------------------
НР 103% от ФОТ
СП 60% от ФОТ
 </t>
  </si>
  <si>
    <t>159,27
------------------
11,25</t>
  </si>
  <si>
    <t>148,02
----------------
12,76</t>
  </si>
  <si>
    <t xml:space="preserve">33.165 Демонтаж опор ВЛ 0.38-10 кВ (4кв. 2021г. ФЕР-2020): ОЗП=27,93; ЭМ=9,22; ЗПМ=27,93 </t>
  </si>
  <si>
    <t>21835,91
-----------------
5702,19</t>
  </si>
  <si>
    <t>1,24
---------------
1,1</t>
  </si>
  <si>
    <t>19,84
----------------
17,6</t>
  </si>
  <si>
    <t>ФЕР33-04-042-05
-------------------------------
Приказ Минстроя России от 26.12.2019 №876/пр</t>
  </si>
  <si>
    <t xml:space="preserve">Демонтаж опор ВЛ 0,38-10 кВ: с приставками одностоечных с подкосом
------------------------------------------------------
шт
------------------------------------------------------
НР 103% от ФОТ
СП 60% от ФОТ
 </t>
  </si>
  <si>
    <t>291,18
------------------
23,94</t>
  </si>
  <si>
    <t>267,24
----------------
25,45</t>
  </si>
  <si>
    <t>29567,43
-----------------
8529,82</t>
  </si>
  <si>
    <t>2,64
---------------
2,29</t>
  </si>
  <si>
    <t>31,68
----------------
27,48</t>
  </si>
  <si>
    <t>ФССЦпг-01-01-01-008
Деревянные опоры 40шт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</si>
  <si>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леса пиленого, погонажа плотничного, шпал
------------------------------------------------------
1 т груза
 </t>
  </si>
  <si>
    <t>10
------------------
40*0,25</t>
  </si>
  <si>
    <t xml:space="preserve">10,88
------------------
 </t>
  </si>
  <si>
    <t xml:space="preserve">Лес пиленный, погонаж плотничный, шпалы: погрузка (4кв. 2021г.); МАТ=18,43 </t>
  </si>
  <si>
    <t>ФССЦпг-01-01-02-008
Деревянные опоры 40шт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</si>
  <si>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леса пиленого, погонажа плотничного, шпал
------------------------------------------------------
1 т груза
 </t>
  </si>
  <si>
    <t xml:space="preserve">Лес пиленный, погонаж плотничный, шпалы: разгрузка  (4кв. 2021г.); МАТ=18,43 </t>
  </si>
  <si>
    <t>ФССЦпг-01-01-01-003
Ж/б приставки 40шт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</si>
  <si>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до 3 т
------------------------------------------------------
1 т груза
 </t>
  </si>
  <si>
    <t>12,8
------------------
40*0,320</t>
  </si>
  <si>
    <t xml:space="preserve">10,71
------------------
 </t>
  </si>
  <si>
    <t xml:space="preserve">Изделия из сборного железобетона, бетона, керамзитобетона массой до 3 т: погрузка (4кв. 2021г.); МАТ=18,58 </t>
  </si>
  <si>
    <t>ФССЦпг-01-01-02-003
Ж/б приставки 40шт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</si>
  <si>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до 3 т
------------------------------------------------------
1 т груза
 </t>
  </si>
  <si>
    <t xml:space="preserve">Изделия из сборного железобетона, бетона, керамзитобетона массой до 3т.: разгрузка  (4кв. 2021г.); МАТ=18,58 </t>
  </si>
  <si>
    <t>ФССЦпг-03-01-01-004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</si>
  <si>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4 км
------------------------------------------------------
1 т груза
 </t>
  </si>
  <si>
    <t>22,8
------------------
10+12,8</t>
  </si>
  <si>
    <t xml:space="preserve">8,69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</si>
  <si>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4 км.: I класс груза (4кв. 2021г.); МАТ=14,98 </t>
  </si>
  <si>
    <t>Итого прямые затраты по разделу в текущих ценах</t>
  </si>
  <si>
    <t>67595,82
_________
19028,15</t>
  </si>
  <si>
    <t>101,36
________
61,77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</si>
  <si>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</si>
  <si>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</si>
  <si>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</si>
  <si>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</si>
  <si>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ФЕР33-04-016-01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</si>
  <si>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деревянных опор
------------------------------------------------------
шт
------------------------------------------------------
НР 103% от ФОТ
СП 60% от ФОТ
 </t>
  </si>
  <si>
    <t>10,28
------------------
1,63</t>
  </si>
  <si>
    <t>8,65
----------------
1,49</t>
  </si>
  <si>
    <t xml:space="preserve">33.140 Развозка конструкций и материалов опор ВЛ 0,38-10 кВ по трассе: одностоечных деревянных опор (4кв. 2021г. ФЕР-2020): ОЗП=27,93; ЭМ=12,91; ЗПМ=27,93 </t>
  </si>
  <si>
    <t>5918,59
-----------------
2205,63</t>
  </si>
  <si>
    <t>0,2
---------------
0,11</t>
  </si>
  <si>
    <t>10,6
----------------
5,83</t>
  </si>
  <si>
    <t>ФЕР33-04-016-04
-------------------------------
Приказ Минстроя России от 26.12.2019 №876/пр</t>
  </si>
  <si>
    <t xml:space="preserve">Развозка конструкций и материалов опор ВЛ 0,38-10 кВ по трассе: приставок железобетонных
------------------------------------------------------
шт
------------------------------------------------------
НР 103% от ФОТ
СП 60% от ФОТ
 </t>
  </si>
  <si>
    <t>46,03
------------------
3,35</t>
  </si>
  <si>
    <t>42,68
----------------
5,94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</si>
  <si>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</si>
  <si>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32709,1
-----------------
8792,92</t>
  </si>
  <si>
    <t>0,41
---------------
0,44</t>
  </si>
  <si>
    <t>21,73
----------------
23,32</t>
  </si>
  <si>
    <t>ФЕР33-04-001-08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</si>
  <si>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------------------------------------------------------
НР 103% от ФОТ
СП 60% от ФОТ
 </t>
  </si>
  <si>
    <t>29
------------------
33-4</t>
  </si>
  <si>
    <t>219,72
------------------
46,83</t>
  </si>
  <si>
    <t>113,92
----------------
11,37</t>
  </si>
  <si>
    <t xml:space="preserve">58,97
------------------
 </t>
  </si>
  <si>
    <t xml:space="preserve">33.113 Установка с помощью механизмов деревянных опор ВЛ 0,38-10 кВ из пропитанных деталей (4кв. 2021г. ФЕР-2020): ОЗП=27,93; ЭМ=9,22; ЗПМ=27,93; МАТ=6,29 </t>
  </si>
  <si>
    <t>30459,93
-----------------
9209,36</t>
  </si>
  <si>
    <t>5,42
---------------
0,98</t>
  </si>
  <si>
    <t>157,18
----------------
28,42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</si>
  <si>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 от ФОТ
 </t>
  </si>
  <si>
    <t>224,4
------------------
51,51</t>
  </si>
  <si>
    <t>4201,37
-----------------
1270,26</t>
  </si>
  <si>
    <t>5,962
---------------
0,98</t>
  </si>
  <si>
    <t>23,85
----------------
3,92</t>
  </si>
  <si>
    <t>ФЕР33-04-001-09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</si>
  <si>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 с подкосом
------------------------------------------------------
шт
------------------------------------------------------
НР 103% от ФОТ
СП 60% от ФОТ
 </t>
  </si>
  <si>
    <t>6
------------------
10-4</t>
  </si>
  <si>
    <t>381,51
------------------
93,31</t>
  </si>
  <si>
    <t>229,23
----------------
22,85</t>
  </si>
  <si>
    <t>12681
-----------------
3829,2</t>
  </si>
  <si>
    <t>10,8
---------------
1,97</t>
  </si>
  <si>
    <t>64,8
----------------
11,82</t>
  </si>
  <si>
    <t xml:space="preserve">Установка с помощью механизмов деревянных опор ВЛ 0,38; 6-10 кВ из пропитанных деталей с одинарными приставками: одностоечных с подкосом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 от ФОТ
 </t>
  </si>
  <si>
    <t>390,84
------------------
102,64</t>
  </si>
  <si>
    <t>8454
-----------------
2552,8</t>
  </si>
  <si>
    <t>11,88
---------------
1,97</t>
  </si>
  <si>
    <t>47,52
----------------
7,88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</si>
  <si>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</si>
  <si>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 от ФОТ
 </t>
  </si>
  <si>
    <t>0,8
------------------
8 / 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</si>
  <si>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</si>
  <si>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</si>
  <si>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</si>
  <si>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</si>
  <si>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390,01
-----------------
73,06</t>
  </si>
  <si>
    <t>7,21
---------------
0,26</t>
  </si>
  <si>
    <t>5,77
----------------
0,21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</si>
  <si>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</si>
  <si>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 от ФОТ
 </t>
  </si>
  <si>
    <t>1,79
------------------
(1490+300) / 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</si>
  <si>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</si>
  <si>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</si>
  <si>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</si>
  <si>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</si>
  <si>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50987,92
-----------------
19951,88</t>
  </si>
  <si>
    <t>65,24
---------------
37,51</t>
  </si>
  <si>
    <t>116,78
----------------
67,14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</si>
  <si>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</si>
  <si>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</si>
  <si>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</si>
  <si>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</si>
  <si>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</si>
  <si>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</si>
  <si>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ФЕР33-04-013-05
СИП-4 2х16 -800м
-------------------------------
Приказ Минстроя России от 26.12.2019 №876/пр</t>
  </si>
  <si>
    <t xml:space="preserve">Устройство ответвлений от ВЛ 0,38 кВ к зданиям: вручную при количестве проводов в ответвлении 2
------------------------------------------------------
ответвление
------------------------------------------------------
НР 103% от ФОТ
СП 60% от ФОТ
 </t>
  </si>
  <si>
    <t>20,76
------------------
14,06</t>
  </si>
  <si>
    <t>5,26
----------------
0,93</t>
  </si>
  <si>
    <t xml:space="preserve">1,44
------------------
 </t>
  </si>
  <si>
    <t xml:space="preserve">33.136 Устройство ответвлений от ВЛ 0,38 кВ к зданиям вручную (4кв. 2021г. ФЕР-2020): ОЗП=27,93; ЭМ=13,24; ЗПМ=27,93; МАТ=16,49 </t>
  </si>
  <si>
    <t>2785,7
-----------------
1039</t>
  </si>
  <si>
    <t>1,55
---------------
0,08</t>
  </si>
  <si>
    <t>62
----------------
3,2</t>
  </si>
  <si>
    <t>ФЕР33-04-013-06
СИП-4 4х16 -140м
-------------------------------
Приказ Минстроя России от 26.12.2019 №876/пр</t>
  </si>
  <si>
    <t xml:space="preserve">Устройство ответвлений от ВЛ 0,38 кВ к зданиям: вручную при количестве проводов в ответвлении 4
------------------------------------------------------
ответвление
------------------------------------------------------
НР 103% от ФОТ
СП 60% от ФОТ
 </t>
  </si>
  <si>
    <t>40,82
------------------
23,76</t>
  </si>
  <si>
    <t>9,86
----------------
1,74</t>
  </si>
  <si>
    <t xml:space="preserve">7,2
------------------
 </t>
  </si>
  <si>
    <t>913,82
-----------------
340,19</t>
  </si>
  <si>
    <t>2,62
---------------
0,15</t>
  </si>
  <si>
    <t>18,34
----------------
1,05</t>
  </si>
  <si>
    <t>ФЕРм08-02-144-03
-------------------------------
Приказ Минстроя России от 26.12.2019 №876/пр</t>
  </si>
  <si>
    <t xml:space="preserve">Присоединение к зажимам жил проводов или кабелей сечением: до 16 мм2
------------------------------------------------------
100 шт
------------------------------------------------------
НР 97% от ФОТ
СП 51% от ФОТ
 </t>
  </si>
  <si>
    <t>1,08
------------------
(28+80) / 100</t>
  </si>
  <si>
    <t>116,59
------------------
114,3</t>
  </si>
  <si>
    <t xml:space="preserve">2,29
------------------
 </t>
  </si>
  <si>
    <t xml:space="preserve">55.146 Присоединение к зажимам жил проводов или кабелей (4кв. 2021г. ФЕР-2020): ОЗП=27,93; МАТ=8,66 </t>
  </si>
  <si>
    <t>ФЕРм08-02-144-05
-------------------------------
Приказ Минстроя России от 26.12.2019 №876/пр</t>
  </si>
  <si>
    <t xml:space="preserve">Присоединение к зажимам жил проводов или кабелей сечением: до 70 мм2
------------------------------------------------------
100 шт
------------------------------------------------------
НР 97% от ФОТ
СП 51% от ФОТ
 </t>
  </si>
  <si>
    <t>0,08
------------------
8/100</t>
  </si>
  <si>
    <t>144,97
------------------
142,13</t>
  </si>
  <si>
    <t xml:space="preserve">2,84
------------------
 </t>
  </si>
  <si>
    <t>149501,44
_________
49264,30</t>
  </si>
  <si>
    <t>542,91
________
152,79</t>
  </si>
  <si>
    <t>Итого по разделу 2 Монтажные работы</t>
  </si>
  <si>
    <t>Раздел 3. Пусконаладочные работы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</si>
  <si>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</si>
  <si>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 от ФОТ
 </t>
  </si>
  <si>
    <t>10,5
------------------
10,5</t>
  </si>
  <si>
    <t xml:space="preserve">Таблица 7 п.1.2 Индекс на пусконаладочные работы (4кв. 2021г.): ОЗП=27,93 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</si>
  <si>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</si>
  <si>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------------------------------------------------------
НР 74% от ФОТ
СП 36% от ФОТ
 </t>
  </si>
  <si>
    <t>4,1
------------------
4,1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</si>
  <si>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</si>
  <si>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 от ФОТ
 </t>
  </si>
  <si>
    <t>12,81
------------------
12,81</t>
  </si>
  <si>
    <t>ФЕРп01-11-010-01
-------------------------------
Приказ Минстроя России от 26.12.2019 №876/пр</t>
  </si>
  <si>
    <t xml:space="preserve">Измерение сопротивления растеканию тока: заземлителя
------------------------------------------------------
измерение
------------------------------------------------------
НР 74% от ФОТ
СП 36% от ФОТ
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</si>
  <si>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</si>
  <si>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</si>
  <si>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0,08
------------------
8 / 100</t>
  </si>
  <si>
    <t>165,95
------------------
165,95</t>
  </si>
  <si>
    <t>Итого по разделу 3 Пусконаладочные работы</t>
  </si>
  <si>
    <t>Раздел 4. Материалы</t>
  </si>
  <si>
    <t>21.2.01.01-0034</t>
  </si>
  <si>
    <t xml:space="preserve">Провод самонесущий изолированный СИП-2    3х70+1х70-0,6/1,0
------------------------------------------------------
1000 м
 </t>
  </si>
  <si>
    <t>1,5645
------------------
1490*1,05/1000</t>
  </si>
  <si>
    <t xml:space="preserve">36188,24
------------------
 </t>
  </si>
  <si>
    <t xml:space="preserve">Провод самонесущий изолированный СИП-2    3х70+1х70-0,6/1,0 (4кв. 2021г. ФЕР-2020); МАТ=11,692 </t>
  </si>
  <si>
    <t>ФССЦ-21.2.01.01-0023
СИП-2 3х35+1х35 (прим.)
-------------------------------
Приказ Минстроя России от 26.12.2019 №876/пр</t>
  </si>
  <si>
    <t xml:space="preserve">Провод самонесущий изолированный СИП-2 3х35+1х50-0,6/1
------------------------------------------------------
1000 м
 </t>
  </si>
  <si>
    <t>0,315
------------------
(300*1,05) / 1000</t>
  </si>
  <si>
    <t xml:space="preserve">20841,55
------------------
 </t>
  </si>
  <si>
    <t xml:space="preserve">Провод самонесущий изолированный СИП-2 3x35+1x50-0,6/1 (4кв. 2021г. ФЕР-2020); МАТ=11,671 </t>
  </si>
  <si>
    <t>ФССЦ-21.2.01.01-0062
-------------------------------
Приказ Минстроя России от 26.12.2019 №876/пр</t>
  </si>
  <si>
    <t xml:space="preserve">Провод самонесущий изолированный СИП-4 2х16
------------------------------------------------------
1000 м
 </t>
  </si>
  <si>
    <t>0,84
------------------
800*1,05/1000</t>
  </si>
  <si>
    <t xml:space="preserve">4805,96
------------------
 </t>
  </si>
  <si>
    <t xml:space="preserve">Провод самонесущий изолированный СИП-1 1x16+1x25-0,6/1 (4кв. 2021г. ФЕР-2020); МАТ=11,563 </t>
  </si>
  <si>
    <t>ФССЦ-21.2.01.01-0065
-------------------------------
Приказ Минстроя России от 26.12.2019 №876/пр</t>
  </si>
  <si>
    <t xml:space="preserve">Провод самонесущий изолированный СИП-4 4х16-0,6/1
------------------------------------------------------
1000 м
 </t>
  </si>
  <si>
    <t>0,147
------------------
140*1,05/1000</t>
  </si>
  <si>
    <t xml:space="preserve">9524,88
------------------
 </t>
  </si>
  <si>
    <t xml:space="preserve">Провод самонесущий изолированный СИП-1 3x25+1x35-0,6/1 (4кв. 2021г. ФЕР-2020); МАТ=13,716 </t>
  </si>
  <si>
    <t>11.1.02.04-0007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</si>
  <si>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
------------------------------------------------------
м3
 </t>
  </si>
  <si>
    <t>19,08
------------------
0,36*53</t>
  </si>
  <si>
    <t xml:space="preserve">1555,47
------------------
 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</si>
  <si>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 (4кв. 2021г. ФЕР-2020); МАТ=2,767 </t>
  </si>
  <si>
    <t>05.1.02.06-0008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</si>
  <si>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
------------------------------------------------------
шт.
 </t>
  </si>
  <si>
    <t xml:space="preserve">234,37
------------------
 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</si>
  <si>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 (4кв. 2021г. ФЕР-2020); МАТ=11,895 </t>
  </si>
  <si>
    <t>20.1.01.01-0007
Зажим анкерный ЗАС 4*70-95/27400 (прим.)</t>
  </si>
  <si>
    <t xml:space="preserve">Зажим анкерный (СИП): SO 141
------------------------------------------------------
100 шт.
 </t>
  </si>
  <si>
    <t xml:space="preserve">13365
------------------
 </t>
  </si>
  <si>
    <t xml:space="preserve">Зажим анкерный (СИП): SO 141 (4кв. 2021г. ФЕР-2020); МАТ=7,337 </t>
  </si>
  <si>
    <t>20.1.01.01-0010
Зажим анкерны ЗАБу 4*10-35 (прим.)</t>
  </si>
  <si>
    <t xml:space="preserve">Зажим анкерный (СИП): SO 214
------------------------------------------------------
100 шт.
 </t>
  </si>
  <si>
    <t>0,06
------------------
6/100</t>
  </si>
  <si>
    <t xml:space="preserve">9025
------------------
 </t>
  </si>
  <si>
    <t xml:space="preserve">Зажим анкерный (СИП): SO 214 (4кв. 2021г. ФЕР-2020); МАТ=5,706 </t>
  </si>
  <si>
    <t>ФССЦ-20.1.01.01-0009
Зажим анкерный ЗАБ 16-25 (РА25*100) прим.
-------------------------------
Приказ Минстроя России от 26.12.2019 №876/пр</t>
  </si>
  <si>
    <t xml:space="preserve">Зажим анкерный (СИП): SO 158.1
------------------------------------------------------
100 шт
 </t>
  </si>
  <si>
    <t>1,08
------------------
108 / 100</t>
  </si>
  <si>
    <t xml:space="preserve">4530
------------------
 </t>
  </si>
  <si>
    <t xml:space="preserve">Зажим анкерный (СИП): SO 158.1 (4кв. 2021г. ФЕР-2020); МАТ=4 </t>
  </si>
  <si>
    <t>20.1.01.15-70002
Зажим ЗПС 4*70/10000 (прим.)</t>
  </si>
  <si>
    <t xml:space="preserve">Зажим соединительный MJPT 70 Цена: 263,63/8,66=30,44
------------------------------------------------------
шт.
 </t>
  </si>
  <si>
    <t xml:space="preserve">30,44
------------------
 </t>
  </si>
  <si>
    <t xml:space="preserve">Общеотраслевое строительство (4кв. 2021г. ФЕР-2020): ОЗП=27,93; ЭМ=10,47; ЗПМ=27,93; МАТ=8,66 </t>
  </si>
  <si>
    <t>20.1.01.15-70001
Зажим ЗПС 4*35/10000 (прим.)</t>
  </si>
  <si>
    <t xml:space="preserve">Зажим соединительный MJPT 35 Цена: 263,63/8,66=30,44
------------------------------------------------------
шт.
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</si>
  <si>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</si>
  <si>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</si>
  <si>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</si>
  <si>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>20.1.01.08-70004
Зажим ответвительный ЗОИ 25-95/25-95 (прим.)</t>
  </si>
  <si>
    <t xml:space="preserve">Зажим ответвительный герметичный с одновременной затяжкой болта:для ответвления СИП от ВЛН N 70 Цена:368,54/8,66=42,56
------------------------------------------------------
шт
 </t>
  </si>
  <si>
    <t xml:space="preserve">42,56
------------------
 </t>
  </si>
  <si>
    <t>20.1.01.10-0001</t>
  </si>
  <si>
    <t xml:space="preserve">Зажим плашечный ПА-2-1
------------------------------------------------------
шт.
 </t>
  </si>
  <si>
    <t xml:space="preserve">38,42
------------------
 </t>
  </si>
  <si>
    <t xml:space="preserve">Зажим плашечный ПА-2-1 (4кв. 2021г. ФЕР-2020); МАТ=1,811 </t>
  </si>
  <si>
    <t>20.1.01.10-0001
ПА-2-2 (прим.)</t>
  </si>
  <si>
    <t>20.1.01.08-70012
Крюк ВТ 16/240 (прим.)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</si>
  <si>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</si>
  <si>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</si>
  <si>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08.3.04.02-0097</t>
  </si>
  <si>
    <t xml:space="preserve">Круг стальной горячекатаный, марка стали ВСт3пс5-1, диаметр 20 мм
------------------------------------------------------
т
 </t>
  </si>
  <si>
    <t>0,13091
------------------
130,91/1000</t>
  </si>
  <si>
    <t xml:space="preserve">5230,01
------------------
 </t>
  </si>
  <si>
    <t xml:space="preserve">Круг стальной горячекатаный, марка стали ВСт3пс5-1, диаметр 20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</si>
  <si>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</si>
  <si>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</si>
  <si>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0,17808
------------------
178,08/1000</t>
  </si>
  <si>
    <t xml:space="preserve">6200
------------------
 </t>
  </si>
  <si>
    <t xml:space="preserve">Сталь полосовая: 40х4 мм, кипящая (4кв. 2021г. ФЕР-2020); МАТ=14,248 </t>
  </si>
  <si>
    <t>08.3.08.02-0072</t>
  </si>
  <si>
    <t xml:space="preserve">Сталь угловая равнополочная, марка стали: Ст3пс, шириной полок 75-75 мм
------------------------------------------------------
т
 </t>
  </si>
  <si>
    <t>0,33708
------------------
337,08/1000</t>
  </si>
  <si>
    <t xml:space="preserve">4840,65
------------------
 </t>
  </si>
  <si>
    <t xml:space="preserve">Сталь угловая равнополочная, марка стали: Ст3пс, шириной полок 75-75 мм (4кв. 2021г. ФЕР-2020); МАТ=15,097 </t>
  </si>
  <si>
    <t>01.7.15.03-0042</t>
  </si>
  <si>
    <t xml:space="preserve">Болты с гайками и шайбами строительные
------------------------------------------------------
кг
 </t>
  </si>
  <si>
    <t>29,68
------------------
15,9+13,78</t>
  </si>
  <si>
    <t xml:space="preserve">9,04
------------------
 </t>
  </si>
  <si>
    <t xml:space="preserve">Болты с гайками и шайбами строительные (4кв. 2021г. ФЕР-2020); МАТ=16,546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</si>
  <si>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</si>
  <si>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</si>
  <si>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0,0624
------------------
62,4/1000</t>
  </si>
  <si>
    <t xml:space="preserve">Круг стальной горячекатаный, марка стали ВСт3пс5-1, диаметр 16 мм (4кв. 2021г. ФЕР-2020); МАТ=14,987 </t>
  </si>
  <si>
    <t>08.3.03.04-0051</t>
  </si>
  <si>
    <t xml:space="preserve">Проволока черная, диаметр 6,0-6,3 мм
------------------------------------------------------
т
 </t>
  </si>
  <si>
    <t>0,0208
------------------
20,8/1000</t>
  </si>
  <si>
    <t xml:space="preserve">6500
------------------
 </t>
  </si>
  <si>
    <t xml:space="preserve">Проволока черная, диаметр 6,0-6,3 мм (4кв. 2021г. ФЕР-2020); МАТ=12,991 </t>
  </si>
  <si>
    <t>22.2.02.09-0023</t>
  </si>
  <si>
    <t xml:space="preserve">Крюки для крепления изоляторов КН-18
------------------------------------------------------
т
 </t>
  </si>
  <si>
    <t>0,0376
------------------
47*0,8/1000</t>
  </si>
  <si>
    <t xml:space="preserve">11333,9
------------------
 </t>
  </si>
  <si>
    <t xml:space="preserve">Крюки для крепления изоляторов КН-18 (4кв. 2021г. ФЕР-2020); МАТ=8,074 </t>
  </si>
  <si>
    <t>Итого по разделу 4 Материалы</t>
  </si>
  <si>
    <t>Итого прямые затраты по смете в текущих ценах</t>
  </si>
  <si>
    <t>217097,26
_________
68292,45</t>
  </si>
  <si>
    <t>655,45
________
214,56</t>
  </si>
  <si>
    <t>Итоги по смете:</t>
  </si>
  <si>
    <t xml:space="preserve">  Итого Строительные работы</t>
  </si>
  <si>
    <t>624,16
________
214,35</t>
  </si>
  <si>
    <t xml:space="preserve">  Итого Монтажные работы</t>
  </si>
  <si>
    <t>20,11
________
0,21</t>
  </si>
  <si>
    <t xml:space="preserve">  Итого Прочие затраты</t>
  </si>
  <si>
    <t xml:space="preserve">  Итого</t>
  </si>
  <si>
    <t xml:space="preserve">  в т.ч. возвратные суммы: провод А-50: (6180*0,135кг=834кг, А-25 326м*0,068=22кг Итого:856кг*150 руб.=128400руб)</t>
  </si>
  <si>
    <t xml:space="preserve">  ВСЕГО по смете</t>
  </si>
  <si>
    <t xml:space="preserve">  Итого 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</si>
  <si>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</si>
  <si>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</si>
  <si>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</si>
  <si>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</si>
  <si>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</si>
  <si>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</si>
  <si>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</si>
  <si>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ЛОКАЛЬНЫЙ СМЕТНЫЙ РАСЧЕТ № 02-01-29</t>
  </si>
  <si>
    <t>на   модернизацию ВЛ-0,4кВ от ТП У-1-5 ф.2 , д. Кижирово (замена опор и провода на СИП)</t>
  </si>
  <si>
    <t>Основание:  Дефектная ведомость №29</t>
  </si>
  <si>
    <t>Составлен(а) в текущих ценах по состоянию на 2026г.</t>
  </si>
  <si>
    <t xml:space="preserve">  Прогнозный индекс-дефлятор 2021/2022 к=1,051 2022/2023 к=1,049 2023/2024 к=1,047 2024/2025 к=1,047 2025/2026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К=1,051*1,049*1,04*1,047*1,047=1,265 2 015 228,87 * 1,265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</si>
</sst>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  <xf numFmtId="0" fontId="7" fillId="0" borderId="1">
      <alignment horizontal="center" wrapText="1"/>
    </xf>
    <xf numFmtId="0" fontId="7" fillId="0" borderId="1">
      <alignment horizontal="center" wrapText="1"/>
    </xf>
    <xf numFmtId="0" fontId="7" fillId="0" borderId="0">
      <alignment horizontal="center"/>
    </xf>
    <xf numFmtId="0" fontId="7" fillId="0" borderId="0"/>
  </cellStyleXfs>
  <cellXfs count="170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5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left" vertical="top"/>
    </xf>
    <xf numFmtId="0" fontId="23" fillId="0" borderId="0" xfId="10" applyFont="1" applyAlignment="1">
      <alignment horizontal="left"/>
    </xf>
    <xf numFmtId="0" fontId="24" fillId="0" borderId="0" xfId="0" applyFont="1" applyAlignment="1">
      <alignment horizontal="center" vertical="top"/>
    </xf>
    <xf numFmtId="0" fontId="24" fillId="0" borderId="0" xfId="0" applyFont="1" applyBorder="1" applyAlignment="1">
      <alignment horizontal="left" vertical="top"/>
    </xf>
    <xf numFmtId="0" fontId="28" fillId="0" borderId="0" xfId="0" applyFont="1" applyAlignment="1">
      <alignment vertical="top"/>
    </xf>
    <xf numFmtId="0" fontId="28" fillId="0" borderId="0" xfId="10" applyFont="1" applyAlignment="1">
      <alignment vertical="top" wrapText="1"/>
    </xf>
    <xf numFmtId="0" fontId="28" fillId="0" borderId="0" xfId="10" applyFont="1" applyAlignment="1">
      <alignment vertical="top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center"/>
    </xf>
    <xf numFmtId="0" fontId="28" fillId="0" borderId="11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11" xfId="1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 vertical="top"/>
    </xf>
    <xf numFmtId="0" fontId="31" fillId="0" borderId="11" xfId="0" applyFont="1" applyBorder="1" applyAlignment="1">
      <alignment horizontal="center" vertical="top"/>
    </xf>
    <xf numFmtId="0" fontId="31" fillId="0" borderId="0" xfId="0" applyFont="1" applyBorder="1" applyAlignment="1">
      <alignment horizontal="center" vertical="top"/>
    </xf>
    <xf numFmtId="0" fontId="30" fillId="0" borderId="0" xfId="0" applyFont="1" applyBorder="1" applyAlignment="1">
      <alignment horizontal="center" vertical="top"/>
    </xf>
    <xf numFmtId="0" fontId="28" fillId="0" borderId="11" xfId="10" applyFont="1" applyBorder="1" applyAlignment="1">
      <alignment horizontal="left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5" fillId="0" borderId="0" xfId="10" quotePrefix="1" applyFont="1" applyAlignment="1">
      <alignment horizontal="left"/>
    </xf>
    <xf numFmtId="0" fontId="25" fillId="0" borderId="0" xfId="10" applyFont="1" applyAlignment="1">
      <alignment horizontal="left"/>
    </xf>
    <xf numFmtId="0" fontId="28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11" xfId="0" applyFont="1" applyBorder="1" applyAlignment="1">
      <alignment horizontal="right" vertical="top"/>
    </xf>
    <xf numFmtId="0" fontId="25" fillId="0" borderId="0" xfId="10" quotePrefix="1" applyFont="1" applyAlignment="1">
      <alignment horizontal="left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</cellXfs>
  <cellStyles count="17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ПеременныеСметы" xfId="13"/>
    <cellStyle name="РесСмета" xfId="7"/>
    <cellStyle name="СводкаСтоимРаб" xfId="14"/>
    <cellStyle name="СводРасч" xfId="8"/>
    <cellStyle name="Список ресурсов" xfId="9"/>
    <cellStyle name="Титул" xfId="10"/>
    <cellStyle name="Титул 2" xfId="15"/>
    <cellStyle name="Титул_Лок.См.Расч.Баз.-Инд.Методом" xfId="11"/>
    <cellStyle name="Хвост" xfId="12"/>
    <cellStyle name="Экспертиза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16"/>
  <sheetViews>
    <sheetView showGridLines="0" tabSelected="1" zoomScale="103" zoomScaleNormal="103" workbookViewId="0">
      <selection activeCell="P11" sqref="P11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1"/>
      <c r="B1" s="105"/>
      <c r="C1" s="101"/>
      <c r="D1" s="122"/>
      <c r="E1" s="119"/>
      <c r="F1" s="126" t="s">
        <v>623</v>
      </c>
      <c r="G1" s="119"/>
      <c r="H1" s="127"/>
      <c r="I1" s="101"/>
      <c r="J1" s="101"/>
      <c r="K1" s="101"/>
      <c r="L1" s="101"/>
      <c r="M1" s="101"/>
      <c r="N1" s="102"/>
      <c r="O1" s="100"/>
      <c r="P1" s="100"/>
      <c r="Q1" s="100"/>
      <c r="R1" s="100"/>
      <c r="S1" s="100"/>
      <c r="T1" s="100"/>
    </row>
    <row r="2" spans="1:20" ht="15" x14ac:dyDescent="0.25">
      <c r="A2" s="107"/>
      <c r="B2" s="105"/>
      <c r="C2" s="102"/>
      <c r="D2" s="127"/>
      <c r="E2" s="122"/>
      <c r="F2" s="131" t="s">
        <v>81</v>
      </c>
      <c r="G2" s="128"/>
      <c r="H2" s="122"/>
      <c r="I2" s="109"/>
      <c r="J2" s="137" t="s">
        <v>296</v>
      </c>
      <c r="K2" s="137"/>
      <c r="L2" s="137"/>
      <c r="M2" s="137"/>
      <c r="N2" s="137"/>
      <c r="O2" s="100"/>
      <c r="P2" s="100"/>
      <c r="Q2" s="100"/>
      <c r="R2" s="100"/>
      <c r="S2" s="100"/>
      <c r="T2" s="100"/>
    </row>
    <row r="3" spans="1:20" ht="15" x14ac:dyDescent="0.2">
      <c r="A3" s="111"/>
      <c r="B3" s="102"/>
      <c r="C3" s="102"/>
      <c r="D3" s="102"/>
      <c r="E3" s="101"/>
      <c r="F3" s="101"/>
      <c r="G3" s="101"/>
      <c r="H3" s="101"/>
      <c r="I3" s="101"/>
      <c r="J3" s="115" t="s">
        <v>624</v>
      </c>
      <c r="K3" s="115"/>
      <c r="L3" s="115"/>
      <c r="M3" s="115"/>
      <c r="N3" s="115"/>
      <c r="O3" s="100"/>
      <c r="P3" s="100"/>
      <c r="Q3" s="100"/>
      <c r="R3" s="100"/>
      <c r="S3" s="100"/>
      <c r="T3" s="100"/>
    </row>
    <row r="4" spans="1:20" ht="14.25" customHeight="1" x14ac:dyDescent="0.2">
      <c r="A4" s="138"/>
      <c r="B4" s="139"/>
      <c r="C4" s="139"/>
      <c r="D4" s="112" t="s">
        <v>627</v>
      </c>
      <c r="E4" s="106"/>
      <c r="F4" s="104"/>
      <c r="G4" s="101"/>
      <c r="H4" s="102"/>
      <c r="I4" s="101"/>
      <c r="J4" s="116" t="s">
        <v>314</v>
      </c>
      <c r="K4" s="117"/>
      <c r="L4" s="117"/>
      <c r="M4" s="117"/>
      <c r="N4" s="117"/>
      <c r="O4" s="100"/>
      <c r="P4" s="100"/>
      <c r="Q4" s="100"/>
      <c r="R4" s="100"/>
      <c r="S4" s="100"/>
      <c r="T4" s="100"/>
    </row>
    <row r="5" spans="1:20" ht="15" x14ac:dyDescent="0.25">
      <c r="A5" s="139"/>
      <c r="B5" s="139"/>
      <c r="C5" s="139"/>
      <c r="D5" s="102"/>
      <c r="E5" s="106"/>
      <c r="F5" s="113" t="s">
        <v>82</v>
      </c>
      <c r="G5" s="101"/>
      <c r="H5" s="102"/>
      <c r="I5" s="101"/>
      <c r="J5" s="118"/>
      <c r="K5" s="119"/>
      <c r="L5" s="120"/>
      <c r="M5" s="121" t="s">
        <v>625</v>
      </c>
      <c r="N5" s="122"/>
      <c r="O5" s="100"/>
      <c r="P5" s="100"/>
      <c r="Q5" s="100"/>
      <c r="R5" s="100"/>
      <c r="S5" s="100"/>
      <c r="T5" s="100"/>
    </row>
    <row r="6" spans="1:20" ht="15" x14ac:dyDescent="0.25">
      <c r="A6" s="139"/>
      <c r="B6" s="139"/>
      <c r="C6" s="139"/>
      <c r="D6" s="102"/>
      <c r="E6" s="106"/>
      <c r="F6" s="113"/>
      <c r="G6" s="101"/>
      <c r="H6" s="102"/>
      <c r="I6" s="101"/>
      <c r="J6" s="123" t="s">
        <v>626</v>
      </c>
      <c r="K6" s="124"/>
      <c r="L6" s="124"/>
      <c r="M6" s="124"/>
      <c r="N6" s="122"/>
      <c r="O6" s="100"/>
      <c r="P6" s="100"/>
      <c r="Q6" s="100"/>
      <c r="R6" s="100"/>
      <c r="S6" s="100"/>
      <c r="T6" s="100"/>
    </row>
    <row r="7" spans="1:20" ht="15" x14ac:dyDescent="0.25">
      <c r="A7" s="139"/>
      <c r="B7" s="139"/>
      <c r="C7" s="139"/>
      <c r="D7" s="102"/>
      <c r="E7" s="101"/>
      <c r="F7" s="101"/>
      <c r="G7" s="101"/>
      <c r="H7" s="101"/>
      <c r="I7" s="101"/>
      <c r="J7" s="125"/>
      <c r="K7" s="125"/>
      <c r="L7" s="125"/>
      <c r="M7" s="124"/>
      <c r="N7" s="122"/>
      <c r="O7" s="100"/>
      <c r="P7" s="100"/>
      <c r="Q7" s="100"/>
      <c r="R7" s="100"/>
      <c r="S7" s="100"/>
      <c r="T7" s="100"/>
    </row>
    <row r="8" spans="1:20" ht="13.5" customHeight="1" x14ac:dyDescent="0.25">
      <c r="A8" s="101"/>
      <c r="B8" s="101"/>
      <c r="C8" s="110"/>
      <c r="D8" s="132" t="s">
        <v>628</v>
      </c>
      <c r="E8" s="129"/>
      <c r="F8" s="129"/>
      <c r="G8" s="129"/>
      <c r="H8" s="129"/>
      <c r="I8" s="130"/>
      <c r="J8" s="109"/>
      <c r="K8" s="109"/>
      <c r="L8" s="109"/>
      <c r="M8" s="101"/>
      <c r="N8" s="102"/>
      <c r="O8" s="100"/>
      <c r="P8" s="100"/>
      <c r="Q8" s="100"/>
      <c r="R8" s="100"/>
      <c r="S8" s="100"/>
      <c r="T8" s="100"/>
    </row>
    <row r="9" spans="1:20" x14ac:dyDescent="0.2">
      <c r="A9" s="101"/>
      <c r="B9" s="101"/>
      <c r="C9" s="101"/>
      <c r="D9" s="114" t="s">
        <v>309</v>
      </c>
      <c r="E9" s="108"/>
      <c r="F9" s="108"/>
      <c r="G9" s="108"/>
      <c r="H9" s="102"/>
      <c r="I9" s="109"/>
      <c r="J9" s="109"/>
      <c r="K9" s="109"/>
      <c r="L9" s="109"/>
      <c r="M9" s="101"/>
      <c r="N9" s="102"/>
      <c r="O9" s="100"/>
      <c r="P9" s="100"/>
      <c r="Q9" s="100"/>
      <c r="R9" s="100"/>
      <c r="S9" s="100"/>
      <c r="T9" s="100"/>
    </row>
    <row r="10" spans="1:20" x14ac:dyDescent="0.2">
      <c r="A10" s="103"/>
      <c r="B10" s="103"/>
      <c r="C10" s="101"/>
      <c r="D10" s="102"/>
      <c r="E10" s="101"/>
      <c r="F10" s="101"/>
      <c r="G10" s="101"/>
      <c r="H10" s="101"/>
      <c r="I10" s="101"/>
      <c r="J10" s="101"/>
      <c r="K10" s="102"/>
      <c r="L10" s="102"/>
      <c r="M10" s="101"/>
      <c r="N10" s="102"/>
      <c r="O10" s="99"/>
      <c r="P10" s="99"/>
      <c r="Q10" s="99"/>
      <c r="R10" s="99"/>
      <c r="S10" s="99"/>
      <c r="T10" s="99"/>
    </row>
    <row r="11" spans="1:20" x14ac:dyDescent="0.2">
      <c r="A11" s="135" t="s">
        <v>629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99"/>
      <c r="P11" s="99"/>
      <c r="Q11" s="99"/>
      <c r="R11" s="99"/>
      <c r="S11" s="99"/>
      <c r="T11" s="99"/>
    </row>
    <row r="12" spans="1:20" x14ac:dyDescent="0.2">
      <c r="A12" s="74" t="s">
        <v>299</v>
      </c>
      <c r="B12" s="75"/>
      <c r="C12" s="146">
        <v>2905037.42</v>
      </c>
      <c r="D12" s="146"/>
      <c r="E12" s="146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166"/>
      <c r="D13" s="147">
        <f>231808.42*1.265</f>
        <v>293237.65129999997</v>
      </c>
      <c r="E13" s="147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67" t="s">
        <v>630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315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315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315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315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62" t="s">
        <v>83</v>
      </c>
      <c r="B19" s="162" t="s">
        <v>305</v>
      </c>
      <c r="C19" s="148" t="s">
        <v>310</v>
      </c>
      <c r="D19" s="148" t="s">
        <v>306</v>
      </c>
      <c r="E19" s="154" t="s">
        <v>311</v>
      </c>
      <c r="F19" s="155"/>
      <c r="G19" s="156"/>
      <c r="H19" s="148" t="s">
        <v>295</v>
      </c>
      <c r="I19" s="154" t="s">
        <v>312</v>
      </c>
      <c r="J19" s="160"/>
      <c r="K19" s="160"/>
      <c r="L19" s="151"/>
      <c r="M19" s="150" t="s">
        <v>307</v>
      </c>
      <c r="N19" s="151"/>
    </row>
    <row r="20" spans="1:20" s="49" customFormat="1" ht="38.25" customHeight="1" x14ac:dyDescent="0.2">
      <c r="A20" s="163"/>
      <c r="B20" s="163"/>
      <c r="C20" s="163"/>
      <c r="D20" s="163"/>
      <c r="E20" s="157"/>
      <c r="F20" s="158"/>
      <c r="G20" s="159"/>
      <c r="H20" s="163"/>
      <c r="I20" s="152"/>
      <c r="J20" s="161"/>
      <c r="K20" s="161"/>
      <c r="L20" s="153"/>
      <c r="M20" s="152"/>
      <c r="N20" s="153"/>
    </row>
    <row r="21" spans="1:20" s="49" customFormat="1" ht="12.75" customHeight="1" x14ac:dyDescent="0.2">
      <c r="A21" s="163"/>
      <c r="B21" s="163"/>
      <c r="C21" s="163"/>
      <c r="D21" s="163"/>
      <c r="E21" s="65" t="s">
        <v>301</v>
      </c>
      <c r="F21" s="65" t="s">
        <v>303</v>
      </c>
      <c r="G21" s="148" t="s">
        <v>313</v>
      </c>
      <c r="H21" s="163"/>
      <c r="I21" s="148" t="s">
        <v>301</v>
      </c>
      <c r="J21" s="148" t="s">
        <v>304</v>
      </c>
      <c r="K21" s="65" t="s">
        <v>303</v>
      </c>
      <c r="L21" s="148" t="s">
        <v>313</v>
      </c>
      <c r="M21" s="162" t="s">
        <v>297</v>
      </c>
      <c r="N21" s="148" t="s">
        <v>301</v>
      </c>
    </row>
    <row r="22" spans="1:20" s="49" customFormat="1" ht="11.25" customHeight="1" x14ac:dyDescent="0.2">
      <c r="A22" s="149"/>
      <c r="B22" s="149"/>
      <c r="C22" s="149"/>
      <c r="D22" s="149"/>
      <c r="E22" s="66" t="s">
        <v>300</v>
      </c>
      <c r="F22" s="65" t="s">
        <v>302</v>
      </c>
      <c r="G22" s="149"/>
      <c r="H22" s="149"/>
      <c r="I22" s="149"/>
      <c r="J22" s="149"/>
      <c r="K22" s="65" t="s">
        <v>302</v>
      </c>
      <c r="L22" s="149"/>
      <c r="M22" s="149"/>
      <c r="N22" s="149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2" t="s">
        <v>316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20" ht="101.25" x14ac:dyDescent="0.2">
      <c r="A25" s="80">
        <v>1</v>
      </c>
      <c r="B25" s="81" t="s">
        <v>317</v>
      </c>
      <c r="C25" s="81" t="s">
        <v>318</v>
      </c>
      <c r="D25" s="80">
        <v>28</v>
      </c>
      <c r="E25" s="82" t="s">
        <v>319</v>
      </c>
      <c r="F25" s="82" t="s">
        <v>320</v>
      </c>
      <c r="G25" s="82" t="s">
        <v>321</v>
      </c>
      <c r="H25" s="83" t="s">
        <v>322</v>
      </c>
      <c r="I25" s="84">
        <v>19085.79</v>
      </c>
      <c r="J25" s="82">
        <v>8320.91</v>
      </c>
      <c r="K25" s="82" t="s">
        <v>323</v>
      </c>
      <c r="L25" s="82"/>
      <c r="M25" s="82" t="s">
        <v>324</v>
      </c>
      <c r="N25" s="82" t="s">
        <v>325</v>
      </c>
    </row>
    <row r="26" spans="1:20" ht="90" x14ac:dyDescent="0.2">
      <c r="A26" s="80">
        <v>2</v>
      </c>
      <c r="B26" s="81" t="s">
        <v>326</v>
      </c>
      <c r="C26" s="81" t="s">
        <v>327</v>
      </c>
      <c r="D26" s="80">
        <v>28</v>
      </c>
      <c r="E26" s="82" t="s">
        <v>328</v>
      </c>
      <c r="F26" s="82" t="s">
        <v>329</v>
      </c>
      <c r="G26" s="82" t="s">
        <v>321</v>
      </c>
      <c r="H26" s="83" t="s">
        <v>322</v>
      </c>
      <c r="I26" s="84">
        <v>3081.91</v>
      </c>
      <c r="J26" s="82">
        <v>969.73</v>
      </c>
      <c r="K26" s="82" t="s">
        <v>330</v>
      </c>
      <c r="L26" s="82"/>
      <c r="M26" s="82" t="s">
        <v>331</v>
      </c>
      <c r="N26" s="82" t="s">
        <v>332</v>
      </c>
    </row>
    <row r="27" spans="1:20" ht="101.25" x14ac:dyDescent="0.2">
      <c r="A27" s="80">
        <v>3</v>
      </c>
      <c r="B27" s="81" t="s">
        <v>333</v>
      </c>
      <c r="C27" s="81" t="s">
        <v>318</v>
      </c>
      <c r="D27" s="80">
        <v>9</v>
      </c>
      <c r="E27" s="82" t="s">
        <v>319</v>
      </c>
      <c r="F27" s="82" t="s">
        <v>320</v>
      </c>
      <c r="G27" s="82" t="s">
        <v>321</v>
      </c>
      <c r="H27" s="83" t="s">
        <v>322</v>
      </c>
      <c r="I27" s="84">
        <v>6134.72</v>
      </c>
      <c r="J27" s="82">
        <v>2674.58</v>
      </c>
      <c r="K27" s="82" t="s">
        <v>334</v>
      </c>
      <c r="L27" s="82"/>
      <c r="M27" s="82" t="s">
        <v>324</v>
      </c>
      <c r="N27" s="82" t="s">
        <v>335</v>
      </c>
    </row>
    <row r="28" spans="1:20" ht="90" x14ac:dyDescent="0.2">
      <c r="A28" s="80">
        <v>4</v>
      </c>
      <c r="B28" s="81" t="s">
        <v>326</v>
      </c>
      <c r="C28" s="81" t="s">
        <v>327</v>
      </c>
      <c r="D28" s="80">
        <v>-9</v>
      </c>
      <c r="E28" s="82" t="s">
        <v>328</v>
      </c>
      <c r="F28" s="82" t="s">
        <v>329</v>
      </c>
      <c r="G28" s="82" t="s">
        <v>321</v>
      </c>
      <c r="H28" s="83" t="s">
        <v>322</v>
      </c>
      <c r="I28" s="84">
        <v>-990.62</v>
      </c>
      <c r="J28" s="82">
        <v>-311.7</v>
      </c>
      <c r="K28" s="82" t="s">
        <v>336</v>
      </c>
      <c r="L28" s="82"/>
      <c r="M28" s="82" t="s">
        <v>331</v>
      </c>
      <c r="N28" s="82" t="s">
        <v>337</v>
      </c>
    </row>
    <row r="29" spans="1:20" ht="135" x14ac:dyDescent="0.2">
      <c r="A29" s="80">
        <v>5</v>
      </c>
      <c r="B29" s="81" t="s">
        <v>338</v>
      </c>
      <c r="C29" s="81" t="s">
        <v>339</v>
      </c>
      <c r="D29" s="80" t="s">
        <v>340</v>
      </c>
      <c r="E29" s="82">
        <v>42.98</v>
      </c>
      <c r="F29" s="82">
        <v>42.98</v>
      </c>
      <c r="G29" s="82" t="s">
        <v>321</v>
      </c>
      <c r="H29" s="83" t="s">
        <v>341</v>
      </c>
      <c r="I29" s="84">
        <v>534.20000000000005</v>
      </c>
      <c r="J29" s="82"/>
      <c r="K29" s="82">
        <v>534.20000000000005</v>
      </c>
      <c r="L29" s="82"/>
      <c r="M29" s="82"/>
      <c r="N29" s="82"/>
    </row>
    <row r="30" spans="1:20" ht="136.5" x14ac:dyDescent="0.2">
      <c r="A30" s="80">
        <v>6</v>
      </c>
      <c r="B30" s="81" t="s">
        <v>342</v>
      </c>
      <c r="C30" s="81" t="s">
        <v>343</v>
      </c>
      <c r="D30" s="80" t="s">
        <v>340</v>
      </c>
      <c r="E30" s="82">
        <v>27.84</v>
      </c>
      <c r="F30" s="82"/>
      <c r="G30" s="82" t="s">
        <v>344</v>
      </c>
      <c r="H30" s="83" t="s">
        <v>345</v>
      </c>
      <c r="I30" s="84">
        <v>356.99</v>
      </c>
      <c r="J30" s="82"/>
      <c r="K30" s="82"/>
      <c r="L30" s="82">
        <v>356.99</v>
      </c>
      <c r="M30" s="82"/>
      <c r="N30" s="82"/>
    </row>
    <row r="31" spans="1:20" ht="90" x14ac:dyDescent="0.2">
      <c r="A31" s="80">
        <v>7</v>
      </c>
      <c r="B31" s="81" t="s">
        <v>346</v>
      </c>
      <c r="C31" s="81" t="s">
        <v>347</v>
      </c>
      <c r="D31" s="80">
        <v>16</v>
      </c>
      <c r="E31" s="82" t="s">
        <v>348</v>
      </c>
      <c r="F31" s="82" t="s">
        <v>349</v>
      </c>
      <c r="G31" s="82" t="s">
        <v>321</v>
      </c>
      <c r="H31" s="83" t="s">
        <v>350</v>
      </c>
      <c r="I31" s="84">
        <v>26863.31</v>
      </c>
      <c r="J31" s="82">
        <v>5027.3999999999996</v>
      </c>
      <c r="K31" s="82" t="s">
        <v>351</v>
      </c>
      <c r="L31" s="82"/>
      <c r="M31" s="82" t="s">
        <v>352</v>
      </c>
      <c r="N31" s="82" t="s">
        <v>353</v>
      </c>
    </row>
    <row r="32" spans="1:20" ht="101.25" x14ac:dyDescent="0.2">
      <c r="A32" s="80">
        <v>8</v>
      </c>
      <c r="B32" s="81" t="s">
        <v>354</v>
      </c>
      <c r="C32" s="81" t="s">
        <v>355</v>
      </c>
      <c r="D32" s="80">
        <v>12</v>
      </c>
      <c r="E32" s="82" t="s">
        <v>356</v>
      </c>
      <c r="F32" s="82" t="s">
        <v>357</v>
      </c>
      <c r="G32" s="82" t="s">
        <v>321</v>
      </c>
      <c r="H32" s="83" t="s">
        <v>350</v>
      </c>
      <c r="I32" s="84">
        <v>37591.160000000003</v>
      </c>
      <c r="J32" s="82">
        <v>8023.73</v>
      </c>
      <c r="K32" s="82" t="s">
        <v>358</v>
      </c>
      <c r="L32" s="82"/>
      <c r="M32" s="82" t="s">
        <v>359</v>
      </c>
      <c r="N32" s="82" t="s">
        <v>360</v>
      </c>
    </row>
    <row r="33" spans="1:14" ht="112.5" x14ac:dyDescent="0.2">
      <c r="A33" s="80">
        <v>9</v>
      </c>
      <c r="B33" s="81" t="s">
        <v>361</v>
      </c>
      <c r="C33" s="81" t="s">
        <v>362</v>
      </c>
      <c r="D33" s="80" t="s">
        <v>363</v>
      </c>
      <c r="E33" s="82">
        <v>10.88</v>
      </c>
      <c r="F33" s="82"/>
      <c r="G33" s="82" t="s">
        <v>364</v>
      </c>
      <c r="H33" s="83" t="s">
        <v>365</v>
      </c>
      <c r="I33" s="84">
        <v>2005.18</v>
      </c>
      <c r="J33" s="82"/>
      <c r="K33" s="82"/>
      <c r="L33" s="82">
        <v>2005.18</v>
      </c>
      <c r="M33" s="82"/>
      <c r="N33" s="82"/>
    </row>
    <row r="34" spans="1:14" ht="112.5" x14ac:dyDescent="0.2">
      <c r="A34" s="80">
        <v>10</v>
      </c>
      <c r="B34" s="81" t="s">
        <v>366</v>
      </c>
      <c r="C34" s="81" t="s">
        <v>367</v>
      </c>
      <c r="D34" s="80" t="s">
        <v>363</v>
      </c>
      <c r="E34" s="82">
        <v>10.88</v>
      </c>
      <c r="F34" s="82"/>
      <c r="G34" s="82" t="s">
        <v>364</v>
      </c>
      <c r="H34" s="83" t="s">
        <v>368</v>
      </c>
      <c r="I34" s="84">
        <v>2005.18</v>
      </c>
      <c r="J34" s="82"/>
      <c r="K34" s="82"/>
      <c r="L34" s="82">
        <v>2005.18</v>
      </c>
      <c r="M34" s="82"/>
      <c r="N34" s="82"/>
    </row>
    <row r="35" spans="1:14" ht="101.25" x14ac:dyDescent="0.2">
      <c r="A35" s="80">
        <v>11</v>
      </c>
      <c r="B35" s="81" t="s">
        <v>369</v>
      </c>
      <c r="C35" s="81" t="s">
        <v>370</v>
      </c>
      <c r="D35" s="80" t="s">
        <v>371</v>
      </c>
      <c r="E35" s="82">
        <v>10.71</v>
      </c>
      <c r="F35" s="82"/>
      <c r="G35" s="82" t="s">
        <v>372</v>
      </c>
      <c r="H35" s="83" t="s">
        <v>373</v>
      </c>
      <c r="I35" s="84">
        <v>2547.1</v>
      </c>
      <c r="J35" s="82"/>
      <c r="K35" s="82"/>
      <c r="L35" s="82">
        <v>2547.1</v>
      </c>
      <c r="M35" s="82"/>
      <c r="N35" s="82"/>
    </row>
    <row r="36" spans="1:14" ht="101.25" x14ac:dyDescent="0.2">
      <c r="A36" s="80">
        <v>12</v>
      </c>
      <c r="B36" s="81" t="s">
        <v>374</v>
      </c>
      <c r="C36" s="81" t="s">
        <v>375</v>
      </c>
      <c r="D36" s="80" t="s">
        <v>371</v>
      </c>
      <c r="E36" s="82">
        <v>10.71</v>
      </c>
      <c r="F36" s="82"/>
      <c r="G36" s="82" t="s">
        <v>372</v>
      </c>
      <c r="H36" s="83" t="s">
        <v>376</v>
      </c>
      <c r="I36" s="84">
        <v>2547.1</v>
      </c>
      <c r="J36" s="82"/>
      <c r="K36" s="82"/>
      <c r="L36" s="82">
        <v>2547.1</v>
      </c>
      <c r="M36" s="82"/>
      <c r="N36" s="82"/>
    </row>
    <row r="37" spans="1:14" ht="136.5" x14ac:dyDescent="0.2">
      <c r="A37" s="85">
        <v>13</v>
      </c>
      <c r="B37" s="86" t="s">
        <v>377</v>
      </c>
      <c r="C37" s="86" t="s">
        <v>378</v>
      </c>
      <c r="D37" s="85" t="s">
        <v>379</v>
      </c>
      <c r="E37" s="87">
        <v>8.69</v>
      </c>
      <c r="F37" s="87"/>
      <c r="G37" s="87" t="s">
        <v>380</v>
      </c>
      <c r="H37" s="88" t="s">
        <v>381</v>
      </c>
      <c r="I37" s="89">
        <v>2968.02</v>
      </c>
      <c r="J37" s="87"/>
      <c r="K37" s="87"/>
      <c r="L37" s="87">
        <v>2968.02</v>
      </c>
      <c r="M37" s="87"/>
      <c r="N37" s="87"/>
    </row>
    <row r="38" spans="1:14" ht="33.75" x14ac:dyDescent="0.2">
      <c r="A38" s="143" t="s">
        <v>382</v>
      </c>
      <c r="B38" s="141"/>
      <c r="C38" s="141"/>
      <c r="D38" s="141"/>
      <c r="E38" s="141"/>
      <c r="F38" s="141"/>
      <c r="G38" s="141"/>
      <c r="H38" s="141"/>
      <c r="I38" s="84">
        <v>104730.04</v>
      </c>
      <c r="J38" s="82">
        <v>24704.65</v>
      </c>
      <c r="K38" s="82" t="s">
        <v>383</v>
      </c>
      <c r="L38" s="82">
        <v>12429.57</v>
      </c>
      <c r="M38" s="82"/>
      <c r="N38" s="82" t="s">
        <v>384</v>
      </c>
    </row>
    <row r="39" spans="1:14" x14ac:dyDescent="0.2">
      <c r="A39" s="143" t="s">
        <v>385</v>
      </c>
      <c r="B39" s="141"/>
      <c r="C39" s="141"/>
      <c r="D39" s="141"/>
      <c r="E39" s="141"/>
      <c r="F39" s="141"/>
      <c r="G39" s="141"/>
      <c r="H39" s="141"/>
      <c r="I39" s="84">
        <v>45044.78</v>
      </c>
      <c r="J39" s="82"/>
      <c r="K39" s="82"/>
      <c r="L39" s="82"/>
      <c r="M39" s="82"/>
      <c r="N39" s="82"/>
    </row>
    <row r="40" spans="1:14" x14ac:dyDescent="0.2">
      <c r="A40" s="143" t="s">
        <v>386</v>
      </c>
      <c r="B40" s="141"/>
      <c r="C40" s="141"/>
      <c r="D40" s="141"/>
      <c r="E40" s="141"/>
      <c r="F40" s="141"/>
      <c r="G40" s="141"/>
      <c r="H40" s="141"/>
      <c r="I40" s="84">
        <v>26239.68</v>
      </c>
      <c r="J40" s="82"/>
      <c r="K40" s="82"/>
      <c r="L40" s="82"/>
      <c r="M40" s="82"/>
      <c r="N40" s="82"/>
    </row>
    <row r="41" spans="1:14" ht="45" x14ac:dyDescent="0.2">
      <c r="A41" s="144" t="s">
        <v>387</v>
      </c>
      <c r="B41" s="145"/>
      <c r="C41" s="145"/>
      <c r="D41" s="145"/>
      <c r="E41" s="145"/>
      <c r="F41" s="145"/>
      <c r="G41" s="145"/>
      <c r="H41" s="145"/>
      <c r="I41" s="90">
        <v>176014.5</v>
      </c>
      <c r="J41" s="91"/>
      <c r="K41" s="91"/>
      <c r="L41" s="91"/>
      <c r="M41" s="91"/>
      <c r="N41" s="91" t="s">
        <v>384</v>
      </c>
    </row>
    <row r="42" spans="1:14" ht="17.850000000000001" customHeight="1" x14ac:dyDescent="0.2">
      <c r="A42" s="142" t="s">
        <v>388</v>
      </c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01.25" x14ac:dyDescent="0.2">
      <c r="A43" s="80">
        <v>14</v>
      </c>
      <c r="B43" s="81" t="s">
        <v>389</v>
      </c>
      <c r="C43" s="81" t="s">
        <v>390</v>
      </c>
      <c r="D43" s="80">
        <v>53</v>
      </c>
      <c r="E43" s="82" t="s">
        <v>391</v>
      </c>
      <c r="F43" s="82" t="s">
        <v>392</v>
      </c>
      <c r="G43" s="82" t="s">
        <v>321</v>
      </c>
      <c r="H43" s="83" t="s">
        <v>393</v>
      </c>
      <c r="I43" s="84">
        <v>8331.4599999999991</v>
      </c>
      <c r="J43" s="82">
        <v>2412.87</v>
      </c>
      <c r="K43" s="82" t="s">
        <v>394</v>
      </c>
      <c r="L43" s="82"/>
      <c r="M43" s="82" t="s">
        <v>395</v>
      </c>
      <c r="N43" s="82" t="s">
        <v>396</v>
      </c>
    </row>
    <row r="44" spans="1:14" ht="126" x14ac:dyDescent="0.2">
      <c r="A44" s="80">
        <v>15</v>
      </c>
      <c r="B44" s="81" t="s">
        <v>397</v>
      </c>
      <c r="C44" s="81" t="s">
        <v>398</v>
      </c>
      <c r="D44" s="80">
        <v>53</v>
      </c>
      <c r="E44" s="82" t="s">
        <v>399</v>
      </c>
      <c r="F44" s="82" t="s">
        <v>400</v>
      </c>
      <c r="G44" s="82" t="s">
        <v>321</v>
      </c>
      <c r="H44" s="83" t="s">
        <v>401</v>
      </c>
      <c r="I44" s="84">
        <v>37668.07</v>
      </c>
      <c r="J44" s="82">
        <v>4958.97</v>
      </c>
      <c r="K44" s="82" t="s">
        <v>402</v>
      </c>
      <c r="L44" s="82"/>
      <c r="M44" s="82" t="s">
        <v>403</v>
      </c>
      <c r="N44" s="82" t="s">
        <v>404</v>
      </c>
    </row>
    <row r="45" spans="1:14" ht="123.75" x14ac:dyDescent="0.2">
      <c r="A45" s="80">
        <v>16</v>
      </c>
      <c r="B45" s="81" t="s">
        <v>405</v>
      </c>
      <c r="C45" s="81" t="s">
        <v>406</v>
      </c>
      <c r="D45" s="80" t="s">
        <v>407</v>
      </c>
      <c r="E45" s="82" t="s">
        <v>408</v>
      </c>
      <c r="F45" s="82" t="s">
        <v>409</v>
      </c>
      <c r="G45" s="82" t="s">
        <v>410</v>
      </c>
      <c r="H45" s="83" t="s">
        <v>411</v>
      </c>
      <c r="I45" s="84">
        <v>79147.55</v>
      </c>
      <c r="J45" s="82">
        <v>37930.9</v>
      </c>
      <c r="K45" s="82" t="s">
        <v>412</v>
      </c>
      <c r="L45" s="82">
        <v>10756.72</v>
      </c>
      <c r="M45" s="82" t="s">
        <v>413</v>
      </c>
      <c r="N45" s="82" t="s">
        <v>414</v>
      </c>
    </row>
    <row r="46" spans="1:14" ht="157.5" x14ac:dyDescent="0.2">
      <c r="A46" s="80">
        <v>17</v>
      </c>
      <c r="B46" s="81" t="s">
        <v>405</v>
      </c>
      <c r="C46" s="81" t="s">
        <v>415</v>
      </c>
      <c r="D46" s="80">
        <v>4</v>
      </c>
      <c r="E46" s="82" t="s">
        <v>416</v>
      </c>
      <c r="F46" s="82" t="s">
        <v>409</v>
      </c>
      <c r="G46" s="82" t="s">
        <v>410</v>
      </c>
      <c r="H46" s="83" t="s">
        <v>411</v>
      </c>
      <c r="I46" s="84">
        <v>11440.09</v>
      </c>
      <c r="J46" s="82">
        <v>5755.03</v>
      </c>
      <c r="K46" s="82" t="s">
        <v>417</v>
      </c>
      <c r="L46" s="82">
        <v>1483.69</v>
      </c>
      <c r="M46" s="82" t="s">
        <v>418</v>
      </c>
      <c r="N46" s="82" t="s">
        <v>419</v>
      </c>
    </row>
    <row r="47" spans="1:14" ht="123.75" x14ac:dyDescent="0.2">
      <c r="A47" s="80">
        <v>18</v>
      </c>
      <c r="B47" s="81" t="s">
        <v>420</v>
      </c>
      <c r="C47" s="81" t="s">
        <v>421</v>
      </c>
      <c r="D47" s="80" t="s">
        <v>422</v>
      </c>
      <c r="E47" s="82" t="s">
        <v>423</v>
      </c>
      <c r="F47" s="82" t="s">
        <v>424</v>
      </c>
      <c r="G47" s="82" t="s">
        <v>410</v>
      </c>
      <c r="H47" s="83" t="s">
        <v>411</v>
      </c>
      <c r="I47" s="84">
        <v>30543.42</v>
      </c>
      <c r="J47" s="82">
        <v>15636.89</v>
      </c>
      <c r="K47" s="82" t="s">
        <v>425</v>
      </c>
      <c r="L47" s="82">
        <v>2225.5300000000002</v>
      </c>
      <c r="M47" s="82" t="s">
        <v>426</v>
      </c>
      <c r="N47" s="82" t="s">
        <v>427</v>
      </c>
    </row>
    <row r="48" spans="1:14" ht="157.5" x14ac:dyDescent="0.2">
      <c r="A48" s="80">
        <v>19</v>
      </c>
      <c r="B48" s="81" t="s">
        <v>420</v>
      </c>
      <c r="C48" s="81" t="s">
        <v>428</v>
      </c>
      <c r="D48" s="80">
        <v>4</v>
      </c>
      <c r="E48" s="82" t="s">
        <v>429</v>
      </c>
      <c r="F48" s="82" t="s">
        <v>424</v>
      </c>
      <c r="G48" s="82" t="s">
        <v>410</v>
      </c>
      <c r="H48" s="83" t="s">
        <v>411</v>
      </c>
      <c r="I48" s="84">
        <v>21404.74</v>
      </c>
      <c r="J48" s="82">
        <v>11467.05</v>
      </c>
      <c r="K48" s="82" t="s">
        <v>430</v>
      </c>
      <c r="L48" s="82">
        <v>1483.69</v>
      </c>
      <c r="M48" s="82" t="s">
        <v>431</v>
      </c>
      <c r="N48" s="82" t="s">
        <v>432</v>
      </c>
    </row>
    <row r="49" spans="1:14" ht="90" x14ac:dyDescent="0.2">
      <c r="A49" s="80">
        <v>20</v>
      </c>
      <c r="B49" s="81" t="s">
        <v>433</v>
      </c>
      <c r="C49" s="81" t="s">
        <v>434</v>
      </c>
      <c r="D49" s="80" t="s">
        <v>435</v>
      </c>
      <c r="E49" s="82" t="s">
        <v>436</v>
      </c>
      <c r="F49" s="82" t="s">
        <v>437</v>
      </c>
      <c r="G49" s="82" t="s">
        <v>438</v>
      </c>
      <c r="H49" s="83" t="s">
        <v>439</v>
      </c>
      <c r="I49" s="84">
        <v>2667.19</v>
      </c>
      <c r="J49" s="82">
        <v>1514.25</v>
      </c>
      <c r="K49" s="82" t="s">
        <v>440</v>
      </c>
      <c r="L49" s="82">
        <v>762.93</v>
      </c>
      <c r="M49" s="82" t="s">
        <v>441</v>
      </c>
      <c r="N49" s="82" t="s">
        <v>442</v>
      </c>
    </row>
    <row r="50" spans="1:14" ht="146.25" x14ac:dyDescent="0.2">
      <c r="A50" s="80">
        <v>21</v>
      </c>
      <c r="B50" s="81" t="s">
        <v>443</v>
      </c>
      <c r="C50" s="81" t="s">
        <v>444</v>
      </c>
      <c r="D50" s="80" t="s">
        <v>445</v>
      </c>
      <c r="E50" s="82" t="s">
        <v>446</v>
      </c>
      <c r="F50" s="82" t="s">
        <v>447</v>
      </c>
      <c r="G50" s="82" t="s">
        <v>448</v>
      </c>
      <c r="H50" s="83" t="s">
        <v>449</v>
      </c>
      <c r="I50" s="84">
        <v>146160.21</v>
      </c>
      <c r="J50" s="82">
        <v>31018.21</v>
      </c>
      <c r="K50" s="82" t="s">
        <v>450</v>
      </c>
      <c r="L50" s="82">
        <v>64154.080000000002</v>
      </c>
      <c r="M50" s="82" t="s">
        <v>451</v>
      </c>
      <c r="N50" s="82" t="s">
        <v>452</v>
      </c>
    </row>
    <row r="51" spans="1:14" ht="94.5" x14ac:dyDescent="0.2">
      <c r="A51" s="80">
        <v>22</v>
      </c>
      <c r="B51" s="81" t="s">
        <v>453</v>
      </c>
      <c r="C51" s="81" t="s">
        <v>454</v>
      </c>
      <c r="D51" s="80">
        <v>-3.58</v>
      </c>
      <c r="E51" s="82">
        <v>242.4</v>
      </c>
      <c r="F51" s="82"/>
      <c r="G51" s="82" t="s">
        <v>455</v>
      </c>
      <c r="H51" s="83" t="s">
        <v>449</v>
      </c>
      <c r="I51" s="84">
        <v>-4182.76</v>
      </c>
      <c r="J51" s="82"/>
      <c r="K51" s="82"/>
      <c r="L51" s="82">
        <v>-4182.76</v>
      </c>
      <c r="M51" s="82"/>
      <c r="N51" s="82"/>
    </row>
    <row r="52" spans="1:14" ht="94.5" x14ac:dyDescent="0.2">
      <c r="A52" s="80">
        <v>23</v>
      </c>
      <c r="B52" s="81" t="s">
        <v>456</v>
      </c>
      <c r="C52" s="81" t="s">
        <v>457</v>
      </c>
      <c r="D52" s="80">
        <v>-51.91</v>
      </c>
      <c r="E52" s="82">
        <v>168.71</v>
      </c>
      <c r="F52" s="82"/>
      <c r="G52" s="82" t="s">
        <v>458</v>
      </c>
      <c r="H52" s="83" t="s">
        <v>449</v>
      </c>
      <c r="I52" s="84">
        <v>-42212.29</v>
      </c>
      <c r="J52" s="82"/>
      <c r="K52" s="82"/>
      <c r="L52" s="82">
        <v>-42212.29</v>
      </c>
      <c r="M52" s="82"/>
      <c r="N52" s="82"/>
    </row>
    <row r="53" spans="1:14" ht="112.5" x14ac:dyDescent="0.2">
      <c r="A53" s="80">
        <v>24</v>
      </c>
      <c r="B53" s="81" t="s">
        <v>459</v>
      </c>
      <c r="C53" s="81" t="s">
        <v>460</v>
      </c>
      <c r="D53" s="80">
        <v>40</v>
      </c>
      <c r="E53" s="82" t="s">
        <v>461</v>
      </c>
      <c r="F53" s="82" t="s">
        <v>462</v>
      </c>
      <c r="G53" s="82" t="s">
        <v>463</v>
      </c>
      <c r="H53" s="83" t="s">
        <v>464</v>
      </c>
      <c r="I53" s="84">
        <v>19443.349999999999</v>
      </c>
      <c r="J53" s="82">
        <v>15707.83</v>
      </c>
      <c r="K53" s="82" t="s">
        <v>465</v>
      </c>
      <c r="L53" s="82">
        <v>949.82</v>
      </c>
      <c r="M53" s="82" t="s">
        <v>466</v>
      </c>
      <c r="N53" s="82" t="s">
        <v>467</v>
      </c>
    </row>
    <row r="54" spans="1:14" ht="112.5" x14ac:dyDescent="0.2">
      <c r="A54" s="80">
        <v>25</v>
      </c>
      <c r="B54" s="81" t="s">
        <v>468</v>
      </c>
      <c r="C54" s="81" t="s">
        <v>469</v>
      </c>
      <c r="D54" s="80">
        <v>7</v>
      </c>
      <c r="E54" s="82" t="s">
        <v>470</v>
      </c>
      <c r="F54" s="82" t="s">
        <v>471</v>
      </c>
      <c r="G54" s="82" t="s">
        <v>472</v>
      </c>
      <c r="H54" s="83" t="s">
        <v>464</v>
      </c>
      <c r="I54" s="84">
        <v>6390.24</v>
      </c>
      <c r="J54" s="82">
        <v>4645.32</v>
      </c>
      <c r="K54" s="82" t="s">
        <v>473</v>
      </c>
      <c r="L54" s="82">
        <v>831.1</v>
      </c>
      <c r="M54" s="82" t="s">
        <v>474</v>
      </c>
      <c r="N54" s="82" t="s">
        <v>475</v>
      </c>
    </row>
    <row r="55" spans="1:14" ht="101.25" x14ac:dyDescent="0.2">
      <c r="A55" s="80">
        <v>26</v>
      </c>
      <c r="B55" s="81" t="s">
        <v>476</v>
      </c>
      <c r="C55" s="81" t="s">
        <v>477</v>
      </c>
      <c r="D55" s="80" t="s">
        <v>478</v>
      </c>
      <c r="E55" s="82" t="s">
        <v>479</v>
      </c>
      <c r="F55" s="82"/>
      <c r="G55" s="82" t="s">
        <v>480</v>
      </c>
      <c r="H55" s="83" t="s">
        <v>481</v>
      </c>
      <c r="I55" s="84">
        <v>3469.21</v>
      </c>
      <c r="J55" s="82">
        <v>3447.79</v>
      </c>
      <c r="K55" s="82"/>
      <c r="L55" s="82">
        <v>21.42</v>
      </c>
      <c r="M55" s="82">
        <v>12.16</v>
      </c>
      <c r="N55" s="82">
        <v>13.13</v>
      </c>
    </row>
    <row r="56" spans="1:14" ht="101.25" x14ac:dyDescent="0.2">
      <c r="A56" s="85">
        <v>27</v>
      </c>
      <c r="B56" s="86" t="s">
        <v>482</v>
      </c>
      <c r="C56" s="86" t="s">
        <v>483</v>
      </c>
      <c r="D56" s="85" t="s">
        <v>484</v>
      </c>
      <c r="E56" s="87" t="s">
        <v>485</v>
      </c>
      <c r="F56" s="87"/>
      <c r="G56" s="87" t="s">
        <v>486</v>
      </c>
      <c r="H56" s="88" t="s">
        <v>481</v>
      </c>
      <c r="I56" s="89">
        <v>319.55</v>
      </c>
      <c r="J56" s="87">
        <v>317.58</v>
      </c>
      <c r="K56" s="87"/>
      <c r="L56" s="87">
        <v>1.97</v>
      </c>
      <c r="M56" s="87">
        <v>15.12</v>
      </c>
      <c r="N56" s="87">
        <v>1.21</v>
      </c>
    </row>
    <row r="57" spans="1:14" ht="33.75" x14ac:dyDescent="0.2">
      <c r="A57" s="143" t="s">
        <v>382</v>
      </c>
      <c r="B57" s="141"/>
      <c r="C57" s="141"/>
      <c r="D57" s="141"/>
      <c r="E57" s="141"/>
      <c r="F57" s="141"/>
      <c r="G57" s="141"/>
      <c r="H57" s="141"/>
      <c r="I57" s="84">
        <v>320590.03000000003</v>
      </c>
      <c r="J57" s="82">
        <v>134812.69</v>
      </c>
      <c r="K57" s="82" t="s">
        <v>487</v>
      </c>
      <c r="L57" s="82">
        <v>36275.9</v>
      </c>
      <c r="M57" s="82"/>
      <c r="N57" s="82" t="s">
        <v>488</v>
      </c>
    </row>
    <row r="58" spans="1:14" x14ac:dyDescent="0.2">
      <c r="A58" s="143" t="s">
        <v>385</v>
      </c>
      <c r="B58" s="141"/>
      <c r="C58" s="141"/>
      <c r="D58" s="141"/>
      <c r="E58" s="141"/>
      <c r="F58" s="141"/>
      <c r="G58" s="141"/>
      <c r="H58" s="141"/>
      <c r="I58" s="84">
        <v>189278.14</v>
      </c>
      <c r="J58" s="82"/>
      <c r="K58" s="82"/>
      <c r="L58" s="82"/>
      <c r="M58" s="82"/>
      <c r="N58" s="82"/>
    </row>
    <row r="59" spans="1:14" x14ac:dyDescent="0.2">
      <c r="A59" s="143" t="s">
        <v>386</v>
      </c>
      <c r="B59" s="141"/>
      <c r="C59" s="141"/>
      <c r="D59" s="141"/>
      <c r="E59" s="141"/>
      <c r="F59" s="141"/>
      <c r="G59" s="141"/>
      <c r="H59" s="141"/>
      <c r="I59" s="84">
        <v>109964.46</v>
      </c>
      <c r="J59" s="82"/>
      <c r="K59" s="82"/>
      <c r="L59" s="82"/>
      <c r="M59" s="82"/>
      <c r="N59" s="82"/>
    </row>
    <row r="60" spans="1:14" ht="45" x14ac:dyDescent="0.2">
      <c r="A60" s="144" t="s">
        <v>489</v>
      </c>
      <c r="B60" s="145"/>
      <c r="C60" s="145"/>
      <c r="D60" s="145"/>
      <c r="E60" s="145"/>
      <c r="F60" s="145"/>
      <c r="G60" s="145"/>
      <c r="H60" s="145"/>
      <c r="I60" s="90">
        <v>619832.63</v>
      </c>
      <c r="J60" s="91"/>
      <c r="K60" s="91"/>
      <c r="L60" s="91"/>
      <c r="M60" s="91"/>
      <c r="N60" s="91" t="s">
        <v>488</v>
      </c>
    </row>
    <row r="61" spans="1:14" ht="17.850000000000001" customHeight="1" x14ac:dyDescent="0.2">
      <c r="A61" s="142" t="s">
        <v>490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01.25" x14ac:dyDescent="0.2">
      <c r="A62" s="80">
        <v>28</v>
      </c>
      <c r="B62" s="81" t="s">
        <v>491</v>
      </c>
      <c r="C62" s="81" t="s">
        <v>492</v>
      </c>
      <c r="D62" s="80">
        <v>1</v>
      </c>
      <c r="E62" s="82" t="s">
        <v>493</v>
      </c>
      <c r="F62" s="82"/>
      <c r="G62" s="82" t="s">
        <v>321</v>
      </c>
      <c r="H62" s="83" t="s">
        <v>494</v>
      </c>
      <c r="I62" s="84">
        <v>293.27</v>
      </c>
      <c r="J62" s="82">
        <v>293.27</v>
      </c>
      <c r="K62" s="82"/>
      <c r="L62" s="82"/>
      <c r="M62" s="82">
        <v>0.82</v>
      </c>
      <c r="N62" s="82">
        <v>0.82</v>
      </c>
    </row>
    <row r="63" spans="1:14" ht="168.75" x14ac:dyDescent="0.2">
      <c r="A63" s="80">
        <v>29</v>
      </c>
      <c r="B63" s="81" t="s">
        <v>495</v>
      </c>
      <c r="C63" s="81" t="s">
        <v>496</v>
      </c>
      <c r="D63" s="80">
        <v>1</v>
      </c>
      <c r="E63" s="82" t="s">
        <v>497</v>
      </c>
      <c r="F63" s="82"/>
      <c r="G63" s="82" t="s">
        <v>321</v>
      </c>
      <c r="H63" s="83" t="s">
        <v>494</v>
      </c>
      <c r="I63" s="84">
        <v>114.51</v>
      </c>
      <c r="J63" s="82">
        <v>114.51</v>
      </c>
      <c r="K63" s="82"/>
      <c r="L63" s="82"/>
      <c r="M63" s="82">
        <v>0.32</v>
      </c>
      <c r="N63" s="82">
        <v>0.32</v>
      </c>
    </row>
    <row r="64" spans="1:14" ht="90" x14ac:dyDescent="0.2">
      <c r="A64" s="80">
        <v>30</v>
      </c>
      <c r="B64" s="81" t="s">
        <v>498</v>
      </c>
      <c r="C64" s="81" t="s">
        <v>499</v>
      </c>
      <c r="D64" s="80">
        <v>1</v>
      </c>
      <c r="E64" s="82" t="s">
        <v>500</v>
      </c>
      <c r="F64" s="82"/>
      <c r="G64" s="82" t="s">
        <v>321</v>
      </c>
      <c r="H64" s="83" t="s">
        <v>494</v>
      </c>
      <c r="I64" s="84">
        <v>357.78</v>
      </c>
      <c r="J64" s="82">
        <v>357.78</v>
      </c>
      <c r="K64" s="82"/>
      <c r="L64" s="82"/>
      <c r="M64" s="82">
        <v>1</v>
      </c>
      <c r="N64" s="82">
        <v>1</v>
      </c>
    </row>
    <row r="65" spans="1:14" ht="90" x14ac:dyDescent="0.2">
      <c r="A65" s="80">
        <v>31</v>
      </c>
      <c r="B65" s="81" t="s">
        <v>501</v>
      </c>
      <c r="C65" s="81" t="s">
        <v>502</v>
      </c>
      <c r="D65" s="80">
        <v>8</v>
      </c>
      <c r="E65" s="82" t="s">
        <v>500</v>
      </c>
      <c r="F65" s="82"/>
      <c r="G65" s="82" t="s">
        <v>321</v>
      </c>
      <c r="H65" s="83" t="s">
        <v>494</v>
      </c>
      <c r="I65" s="84">
        <v>2862.27</v>
      </c>
      <c r="J65" s="82">
        <v>2862.27</v>
      </c>
      <c r="K65" s="82"/>
      <c r="L65" s="82"/>
      <c r="M65" s="82">
        <v>1</v>
      </c>
      <c r="N65" s="82">
        <v>8</v>
      </c>
    </row>
    <row r="66" spans="1:14" ht="101.25" x14ac:dyDescent="0.2">
      <c r="A66" s="85">
        <v>32</v>
      </c>
      <c r="B66" s="86" t="s">
        <v>503</v>
      </c>
      <c r="C66" s="86" t="s">
        <v>504</v>
      </c>
      <c r="D66" s="85" t="s">
        <v>505</v>
      </c>
      <c r="E66" s="87" t="s">
        <v>506</v>
      </c>
      <c r="F66" s="87"/>
      <c r="G66" s="87" t="s">
        <v>321</v>
      </c>
      <c r="H66" s="88" t="s">
        <v>494</v>
      </c>
      <c r="I66" s="89">
        <v>370.8</v>
      </c>
      <c r="J66" s="87">
        <v>370.8</v>
      </c>
      <c r="K66" s="87"/>
      <c r="L66" s="87"/>
      <c r="M66" s="87">
        <v>12.96</v>
      </c>
      <c r="N66" s="87">
        <v>1.04</v>
      </c>
    </row>
    <row r="67" spans="1:14" x14ac:dyDescent="0.2">
      <c r="A67" s="143" t="s">
        <v>382</v>
      </c>
      <c r="B67" s="141"/>
      <c r="C67" s="141"/>
      <c r="D67" s="141"/>
      <c r="E67" s="141"/>
      <c r="F67" s="141"/>
      <c r="G67" s="141"/>
      <c r="H67" s="141"/>
      <c r="I67" s="84">
        <v>3998.63</v>
      </c>
      <c r="J67" s="82">
        <v>3998.63</v>
      </c>
      <c r="K67" s="82"/>
      <c r="L67" s="82"/>
      <c r="M67" s="82"/>
      <c r="N67" s="82">
        <v>11.18</v>
      </c>
    </row>
    <row r="68" spans="1:14" x14ac:dyDescent="0.2">
      <c r="A68" s="143" t="s">
        <v>385</v>
      </c>
      <c r="B68" s="141"/>
      <c r="C68" s="141"/>
      <c r="D68" s="141"/>
      <c r="E68" s="141"/>
      <c r="F68" s="141"/>
      <c r="G68" s="141"/>
      <c r="H68" s="141"/>
      <c r="I68" s="84">
        <v>2958.99</v>
      </c>
      <c r="J68" s="82"/>
      <c r="K68" s="82"/>
      <c r="L68" s="82"/>
      <c r="M68" s="82"/>
      <c r="N68" s="82"/>
    </row>
    <row r="69" spans="1:14" x14ac:dyDescent="0.2">
      <c r="A69" s="143" t="s">
        <v>386</v>
      </c>
      <c r="B69" s="141"/>
      <c r="C69" s="141"/>
      <c r="D69" s="141"/>
      <c r="E69" s="141"/>
      <c r="F69" s="141"/>
      <c r="G69" s="141"/>
      <c r="H69" s="141"/>
      <c r="I69" s="84">
        <v>1439.51</v>
      </c>
      <c r="J69" s="82"/>
      <c r="K69" s="82"/>
      <c r="L69" s="82"/>
      <c r="M69" s="82"/>
      <c r="N69" s="82"/>
    </row>
    <row r="70" spans="1:14" x14ac:dyDescent="0.2">
      <c r="A70" s="144" t="s">
        <v>507</v>
      </c>
      <c r="B70" s="145"/>
      <c r="C70" s="145"/>
      <c r="D70" s="145"/>
      <c r="E70" s="145"/>
      <c r="F70" s="145"/>
      <c r="G70" s="145"/>
      <c r="H70" s="145"/>
      <c r="I70" s="90">
        <v>8397.1299999999992</v>
      </c>
      <c r="J70" s="91"/>
      <c r="K70" s="91"/>
      <c r="L70" s="91"/>
      <c r="M70" s="91"/>
      <c r="N70" s="91">
        <v>11.18</v>
      </c>
    </row>
    <row r="71" spans="1:14" ht="17.850000000000001" customHeight="1" x14ac:dyDescent="0.2">
      <c r="A71" s="142" t="s">
        <v>508</v>
      </c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56.25" x14ac:dyDescent="0.2">
      <c r="A72" s="80">
        <v>33</v>
      </c>
      <c r="B72" s="81" t="s">
        <v>509</v>
      </c>
      <c r="C72" s="81" t="s">
        <v>510</v>
      </c>
      <c r="D72" s="80" t="s">
        <v>511</v>
      </c>
      <c r="E72" s="82">
        <v>36188.239999999998</v>
      </c>
      <c r="F72" s="82"/>
      <c r="G72" s="82" t="s">
        <v>512</v>
      </c>
      <c r="H72" s="83" t="s">
        <v>513</v>
      </c>
      <c r="I72" s="84">
        <v>661960.14</v>
      </c>
      <c r="J72" s="82"/>
      <c r="K72" s="82"/>
      <c r="L72" s="82">
        <v>661960.14</v>
      </c>
      <c r="M72" s="82"/>
      <c r="N72" s="82"/>
    </row>
    <row r="73" spans="1:14" ht="112.5" x14ac:dyDescent="0.2">
      <c r="A73" s="80">
        <v>34</v>
      </c>
      <c r="B73" s="81" t="s">
        <v>514</v>
      </c>
      <c r="C73" s="81" t="s">
        <v>515</v>
      </c>
      <c r="D73" s="80" t="s">
        <v>516</v>
      </c>
      <c r="E73" s="82">
        <v>20841.55</v>
      </c>
      <c r="F73" s="82"/>
      <c r="G73" s="82" t="s">
        <v>517</v>
      </c>
      <c r="H73" s="83" t="s">
        <v>518</v>
      </c>
      <c r="I73" s="84">
        <v>76621.14</v>
      </c>
      <c r="J73" s="82"/>
      <c r="K73" s="82"/>
      <c r="L73" s="82">
        <v>76621.14</v>
      </c>
      <c r="M73" s="82"/>
      <c r="N73" s="82"/>
    </row>
    <row r="74" spans="1:14" ht="78.75" x14ac:dyDescent="0.2">
      <c r="A74" s="80">
        <v>35</v>
      </c>
      <c r="B74" s="81" t="s">
        <v>519</v>
      </c>
      <c r="C74" s="81" t="s">
        <v>520</v>
      </c>
      <c r="D74" s="80" t="s">
        <v>521</v>
      </c>
      <c r="E74" s="82">
        <v>4805.96</v>
      </c>
      <c r="F74" s="82"/>
      <c r="G74" s="82" t="s">
        <v>522</v>
      </c>
      <c r="H74" s="83" t="s">
        <v>523</v>
      </c>
      <c r="I74" s="84">
        <v>46679.91</v>
      </c>
      <c r="J74" s="82"/>
      <c r="K74" s="82"/>
      <c r="L74" s="82">
        <v>46679.91</v>
      </c>
      <c r="M74" s="82"/>
      <c r="N74" s="82"/>
    </row>
    <row r="75" spans="1:14" ht="78.75" x14ac:dyDescent="0.2">
      <c r="A75" s="80">
        <v>36</v>
      </c>
      <c r="B75" s="81" t="s">
        <v>524</v>
      </c>
      <c r="C75" s="81" t="s">
        <v>525</v>
      </c>
      <c r="D75" s="80" t="s">
        <v>526</v>
      </c>
      <c r="E75" s="82">
        <v>9524.8799999999992</v>
      </c>
      <c r="F75" s="82"/>
      <c r="G75" s="82" t="s">
        <v>527</v>
      </c>
      <c r="H75" s="83" t="s">
        <v>528</v>
      </c>
      <c r="I75" s="84">
        <v>19204.560000000001</v>
      </c>
      <c r="J75" s="82"/>
      <c r="K75" s="82"/>
      <c r="L75" s="82">
        <v>19204.560000000001</v>
      </c>
      <c r="M75" s="82"/>
      <c r="N75" s="82"/>
    </row>
    <row r="76" spans="1:14" ht="105" x14ac:dyDescent="0.2">
      <c r="A76" s="80">
        <v>37</v>
      </c>
      <c r="B76" s="81" t="s">
        <v>529</v>
      </c>
      <c r="C76" s="81" t="s">
        <v>530</v>
      </c>
      <c r="D76" s="80" t="s">
        <v>531</v>
      </c>
      <c r="E76" s="82">
        <v>1555.47</v>
      </c>
      <c r="F76" s="82"/>
      <c r="G76" s="82" t="s">
        <v>532</v>
      </c>
      <c r="H76" s="83" t="s">
        <v>533</v>
      </c>
      <c r="I76" s="84">
        <v>82120.039999999994</v>
      </c>
      <c r="J76" s="82"/>
      <c r="K76" s="82"/>
      <c r="L76" s="82">
        <v>82120.039999999994</v>
      </c>
      <c r="M76" s="82"/>
      <c r="N76" s="82"/>
    </row>
    <row r="77" spans="1:14" ht="126" x14ac:dyDescent="0.2">
      <c r="A77" s="80">
        <v>38</v>
      </c>
      <c r="B77" s="81" t="s">
        <v>534</v>
      </c>
      <c r="C77" s="81" t="s">
        <v>535</v>
      </c>
      <c r="D77" s="80">
        <v>53</v>
      </c>
      <c r="E77" s="82">
        <v>234.37</v>
      </c>
      <c r="F77" s="82"/>
      <c r="G77" s="82" t="s">
        <v>536</v>
      </c>
      <c r="H77" s="83" t="s">
        <v>537</v>
      </c>
      <c r="I77" s="84">
        <v>147755.04999999999</v>
      </c>
      <c r="J77" s="82"/>
      <c r="K77" s="82"/>
      <c r="L77" s="82">
        <v>147755.04999999999</v>
      </c>
      <c r="M77" s="82"/>
      <c r="N77" s="82"/>
    </row>
    <row r="78" spans="1:14" ht="56.25" x14ac:dyDescent="0.2">
      <c r="A78" s="80">
        <v>39</v>
      </c>
      <c r="B78" s="81" t="s">
        <v>538</v>
      </c>
      <c r="C78" s="81" t="s">
        <v>539</v>
      </c>
      <c r="D78" s="80" t="s">
        <v>484</v>
      </c>
      <c r="E78" s="82">
        <v>13365</v>
      </c>
      <c r="F78" s="82"/>
      <c r="G78" s="82" t="s">
        <v>540</v>
      </c>
      <c r="H78" s="83" t="s">
        <v>541</v>
      </c>
      <c r="I78" s="84">
        <v>7844.72</v>
      </c>
      <c r="J78" s="82"/>
      <c r="K78" s="82"/>
      <c r="L78" s="82">
        <v>7844.72</v>
      </c>
      <c r="M78" s="82"/>
      <c r="N78" s="82"/>
    </row>
    <row r="79" spans="1:14" ht="45" x14ac:dyDescent="0.2">
      <c r="A79" s="80">
        <v>40</v>
      </c>
      <c r="B79" s="81" t="s">
        <v>542</v>
      </c>
      <c r="C79" s="81" t="s">
        <v>543</v>
      </c>
      <c r="D79" s="80" t="s">
        <v>544</v>
      </c>
      <c r="E79" s="82">
        <v>9025</v>
      </c>
      <c r="F79" s="82"/>
      <c r="G79" s="82" t="s">
        <v>545</v>
      </c>
      <c r="H79" s="83" t="s">
        <v>546</v>
      </c>
      <c r="I79" s="84">
        <v>3089.8</v>
      </c>
      <c r="J79" s="82"/>
      <c r="K79" s="82"/>
      <c r="L79" s="82">
        <v>3089.8</v>
      </c>
      <c r="M79" s="82"/>
      <c r="N79" s="82"/>
    </row>
    <row r="80" spans="1:14" ht="123.75" x14ac:dyDescent="0.2">
      <c r="A80" s="80">
        <v>41</v>
      </c>
      <c r="B80" s="81" t="s">
        <v>547</v>
      </c>
      <c r="C80" s="81" t="s">
        <v>548</v>
      </c>
      <c r="D80" s="80" t="s">
        <v>549</v>
      </c>
      <c r="E80" s="82">
        <v>4530</v>
      </c>
      <c r="F80" s="82"/>
      <c r="G80" s="82" t="s">
        <v>550</v>
      </c>
      <c r="H80" s="83" t="s">
        <v>551</v>
      </c>
      <c r="I80" s="84">
        <v>19569.599999999999</v>
      </c>
      <c r="J80" s="82"/>
      <c r="K80" s="82"/>
      <c r="L80" s="82">
        <v>19569.599999999999</v>
      </c>
      <c r="M80" s="82"/>
      <c r="N80" s="82"/>
    </row>
    <row r="81" spans="1:14" ht="56.25" x14ac:dyDescent="0.2">
      <c r="A81" s="80">
        <v>42</v>
      </c>
      <c r="B81" s="81" t="s">
        <v>552</v>
      </c>
      <c r="C81" s="81" t="s">
        <v>553</v>
      </c>
      <c r="D81" s="80">
        <v>45</v>
      </c>
      <c r="E81" s="82">
        <v>30.44</v>
      </c>
      <c r="F81" s="82"/>
      <c r="G81" s="82" t="s">
        <v>554</v>
      </c>
      <c r="H81" s="83" t="s">
        <v>555</v>
      </c>
      <c r="I81" s="84">
        <v>11862.47</v>
      </c>
      <c r="J81" s="82"/>
      <c r="K81" s="82"/>
      <c r="L81" s="82">
        <v>11862.47</v>
      </c>
      <c r="M81" s="82"/>
      <c r="N81" s="82"/>
    </row>
    <row r="82" spans="1:14" ht="56.25" x14ac:dyDescent="0.2">
      <c r="A82" s="80">
        <v>43</v>
      </c>
      <c r="B82" s="81" t="s">
        <v>556</v>
      </c>
      <c r="C82" s="81" t="s">
        <v>557</v>
      </c>
      <c r="D82" s="80">
        <v>5</v>
      </c>
      <c r="E82" s="82">
        <v>30.44</v>
      </c>
      <c r="F82" s="82"/>
      <c r="G82" s="82" t="s">
        <v>554</v>
      </c>
      <c r="H82" s="83" t="s">
        <v>555</v>
      </c>
      <c r="I82" s="84">
        <v>1318.05</v>
      </c>
      <c r="J82" s="82"/>
      <c r="K82" s="82"/>
      <c r="L82" s="82">
        <v>1318.05</v>
      </c>
      <c r="M82" s="82"/>
      <c r="N82" s="82"/>
    </row>
    <row r="83" spans="1:14" ht="78.75" x14ac:dyDescent="0.2">
      <c r="A83" s="80">
        <v>44</v>
      </c>
      <c r="B83" s="81" t="s">
        <v>558</v>
      </c>
      <c r="C83" s="81" t="s">
        <v>559</v>
      </c>
      <c r="D83" s="80">
        <v>116</v>
      </c>
      <c r="E83" s="82">
        <v>40.67</v>
      </c>
      <c r="F83" s="82"/>
      <c r="G83" s="82" t="s">
        <v>560</v>
      </c>
      <c r="H83" s="83" t="s">
        <v>555</v>
      </c>
      <c r="I83" s="84">
        <v>40855.46</v>
      </c>
      <c r="J83" s="82"/>
      <c r="K83" s="82"/>
      <c r="L83" s="82">
        <v>40855.46</v>
      </c>
      <c r="M83" s="82"/>
      <c r="N83" s="82"/>
    </row>
    <row r="84" spans="1:14" ht="78.75" x14ac:dyDescent="0.2">
      <c r="A84" s="80">
        <v>45</v>
      </c>
      <c r="B84" s="81" t="s">
        <v>561</v>
      </c>
      <c r="C84" s="81" t="s">
        <v>562</v>
      </c>
      <c r="D84" s="80">
        <v>8</v>
      </c>
      <c r="E84" s="82">
        <v>42.56</v>
      </c>
      <c r="F84" s="82"/>
      <c r="G84" s="82" t="s">
        <v>563</v>
      </c>
      <c r="H84" s="83" t="s">
        <v>555</v>
      </c>
      <c r="I84" s="84">
        <v>2948.56</v>
      </c>
      <c r="J84" s="82"/>
      <c r="K84" s="82"/>
      <c r="L84" s="82">
        <v>2948.56</v>
      </c>
      <c r="M84" s="82"/>
      <c r="N84" s="82"/>
    </row>
    <row r="85" spans="1:14" ht="45" x14ac:dyDescent="0.2">
      <c r="A85" s="80">
        <v>46</v>
      </c>
      <c r="B85" s="81" t="s">
        <v>564</v>
      </c>
      <c r="C85" s="81" t="s">
        <v>565</v>
      </c>
      <c r="D85" s="80">
        <v>80</v>
      </c>
      <c r="E85" s="82">
        <v>38.42</v>
      </c>
      <c r="F85" s="82"/>
      <c r="G85" s="82" t="s">
        <v>566</v>
      </c>
      <c r="H85" s="83" t="s">
        <v>567</v>
      </c>
      <c r="I85" s="84">
        <v>5566.29</v>
      </c>
      <c r="J85" s="82"/>
      <c r="K85" s="82"/>
      <c r="L85" s="82">
        <v>5566.29</v>
      </c>
      <c r="M85" s="82"/>
      <c r="N85" s="82"/>
    </row>
    <row r="86" spans="1:14" ht="45" x14ac:dyDescent="0.2">
      <c r="A86" s="80">
        <v>47</v>
      </c>
      <c r="B86" s="81" t="s">
        <v>568</v>
      </c>
      <c r="C86" s="81" t="s">
        <v>565</v>
      </c>
      <c r="D86" s="80">
        <v>4</v>
      </c>
      <c r="E86" s="82">
        <v>38.42</v>
      </c>
      <c r="F86" s="82"/>
      <c r="G86" s="82" t="s">
        <v>566</v>
      </c>
      <c r="H86" s="83" t="s">
        <v>567</v>
      </c>
      <c r="I86" s="84">
        <v>278.31</v>
      </c>
      <c r="J86" s="82"/>
      <c r="K86" s="82"/>
      <c r="L86" s="82">
        <v>278.31</v>
      </c>
      <c r="M86" s="82"/>
      <c r="N86" s="82"/>
    </row>
    <row r="87" spans="1:14" ht="56.25" x14ac:dyDescent="0.2">
      <c r="A87" s="80">
        <v>48</v>
      </c>
      <c r="B87" s="81" t="s">
        <v>569</v>
      </c>
      <c r="C87" s="81" t="s">
        <v>570</v>
      </c>
      <c r="D87" s="80">
        <v>47</v>
      </c>
      <c r="E87" s="82">
        <v>44.61</v>
      </c>
      <c r="F87" s="82"/>
      <c r="G87" s="82" t="s">
        <v>571</v>
      </c>
      <c r="H87" s="83" t="s">
        <v>555</v>
      </c>
      <c r="I87" s="84">
        <v>18157.16</v>
      </c>
      <c r="J87" s="82"/>
      <c r="K87" s="82"/>
      <c r="L87" s="82">
        <v>18157.16</v>
      </c>
      <c r="M87" s="82"/>
      <c r="N87" s="82"/>
    </row>
    <row r="88" spans="1:14" ht="63" x14ac:dyDescent="0.2">
      <c r="A88" s="80">
        <v>49</v>
      </c>
      <c r="B88" s="81" t="s">
        <v>572</v>
      </c>
      <c r="C88" s="81" t="s">
        <v>573</v>
      </c>
      <c r="D88" s="80" t="s">
        <v>574</v>
      </c>
      <c r="E88" s="82">
        <v>5230.01</v>
      </c>
      <c r="F88" s="82"/>
      <c r="G88" s="82" t="s">
        <v>575</v>
      </c>
      <c r="H88" s="83" t="s">
        <v>576</v>
      </c>
      <c r="I88" s="84">
        <v>10261.01</v>
      </c>
      <c r="J88" s="82"/>
      <c r="K88" s="82"/>
      <c r="L88" s="82">
        <v>10261.01</v>
      </c>
      <c r="M88" s="82"/>
      <c r="N88" s="82"/>
    </row>
    <row r="89" spans="1:14" ht="45" x14ac:dyDescent="0.2">
      <c r="A89" s="80">
        <v>50</v>
      </c>
      <c r="B89" s="81" t="s">
        <v>577</v>
      </c>
      <c r="C89" s="81" t="s">
        <v>578</v>
      </c>
      <c r="D89" s="80" t="s">
        <v>579</v>
      </c>
      <c r="E89" s="82">
        <v>6200</v>
      </c>
      <c r="F89" s="82"/>
      <c r="G89" s="82" t="s">
        <v>580</v>
      </c>
      <c r="H89" s="83" t="s">
        <v>581</v>
      </c>
      <c r="I89" s="84">
        <v>15731.16</v>
      </c>
      <c r="J89" s="82"/>
      <c r="K89" s="82"/>
      <c r="L89" s="82">
        <v>15731.16</v>
      </c>
      <c r="M89" s="82"/>
      <c r="N89" s="82"/>
    </row>
    <row r="90" spans="1:14" ht="67.5" x14ac:dyDescent="0.2">
      <c r="A90" s="80">
        <v>51</v>
      </c>
      <c r="B90" s="81" t="s">
        <v>582</v>
      </c>
      <c r="C90" s="81" t="s">
        <v>583</v>
      </c>
      <c r="D90" s="80" t="s">
        <v>584</v>
      </c>
      <c r="E90" s="82">
        <v>4840.6499999999996</v>
      </c>
      <c r="F90" s="82"/>
      <c r="G90" s="82" t="s">
        <v>585</v>
      </c>
      <c r="H90" s="83" t="s">
        <v>586</v>
      </c>
      <c r="I90" s="84">
        <v>24633.57</v>
      </c>
      <c r="J90" s="82"/>
      <c r="K90" s="82"/>
      <c r="L90" s="82">
        <v>24633.57</v>
      </c>
      <c r="M90" s="82"/>
      <c r="N90" s="82"/>
    </row>
    <row r="91" spans="1:14" ht="56.25" x14ac:dyDescent="0.2">
      <c r="A91" s="80">
        <v>52</v>
      </c>
      <c r="B91" s="81" t="s">
        <v>587</v>
      </c>
      <c r="C91" s="81" t="s">
        <v>588</v>
      </c>
      <c r="D91" s="80" t="s">
        <v>589</v>
      </c>
      <c r="E91" s="82">
        <v>9.0399999999999991</v>
      </c>
      <c r="F91" s="82"/>
      <c r="G91" s="82" t="s">
        <v>590</v>
      </c>
      <c r="H91" s="83" t="s">
        <v>591</v>
      </c>
      <c r="I91" s="84">
        <v>4439.41</v>
      </c>
      <c r="J91" s="82"/>
      <c r="K91" s="82"/>
      <c r="L91" s="82">
        <v>4439.41</v>
      </c>
      <c r="M91" s="82"/>
      <c r="N91" s="82"/>
    </row>
    <row r="92" spans="1:14" ht="63" x14ac:dyDescent="0.2">
      <c r="A92" s="80">
        <v>53</v>
      </c>
      <c r="B92" s="81" t="s">
        <v>592</v>
      </c>
      <c r="C92" s="81" t="s">
        <v>593</v>
      </c>
      <c r="D92" s="80" t="s">
        <v>594</v>
      </c>
      <c r="E92" s="82">
        <v>5230.01</v>
      </c>
      <c r="F92" s="82"/>
      <c r="G92" s="82" t="s">
        <v>575</v>
      </c>
      <c r="H92" s="83" t="s">
        <v>595</v>
      </c>
      <c r="I92" s="84">
        <v>4891.05</v>
      </c>
      <c r="J92" s="82"/>
      <c r="K92" s="82"/>
      <c r="L92" s="82">
        <v>4891.05</v>
      </c>
      <c r="M92" s="82"/>
      <c r="N92" s="82"/>
    </row>
    <row r="93" spans="1:14" ht="56.25" x14ac:dyDescent="0.2">
      <c r="A93" s="80">
        <v>54</v>
      </c>
      <c r="B93" s="81" t="s">
        <v>596</v>
      </c>
      <c r="C93" s="81" t="s">
        <v>597</v>
      </c>
      <c r="D93" s="80" t="s">
        <v>598</v>
      </c>
      <c r="E93" s="82">
        <v>6500</v>
      </c>
      <c r="F93" s="82"/>
      <c r="G93" s="82" t="s">
        <v>599</v>
      </c>
      <c r="H93" s="83" t="s">
        <v>600</v>
      </c>
      <c r="I93" s="84">
        <v>1756.38</v>
      </c>
      <c r="J93" s="82"/>
      <c r="K93" s="82"/>
      <c r="L93" s="82">
        <v>1756.38</v>
      </c>
      <c r="M93" s="82"/>
      <c r="N93" s="82"/>
    </row>
    <row r="94" spans="1:14" ht="56.25" x14ac:dyDescent="0.2">
      <c r="A94" s="85">
        <v>55</v>
      </c>
      <c r="B94" s="86" t="s">
        <v>601</v>
      </c>
      <c r="C94" s="86" t="s">
        <v>602</v>
      </c>
      <c r="D94" s="85" t="s">
        <v>603</v>
      </c>
      <c r="E94" s="87">
        <v>11333.9</v>
      </c>
      <c r="F94" s="87"/>
      <c r="G94" s="87" t="s">
        <v>604</v>
      </c>
      <c r="H94" s="88" t="s">
        <v>605</v>
      </c>
      <c r="I94" s="89">
        <v>3440.77</v>
      </c>
      <c r="J94" s="87"/>
      <c r="K94" s="87"/>
      <c r="L94" s="87">
        <v>3440.77</v>
      </c>
      <c r="M94" s="87"/>
      <c r="N94" s="87"/>
    </row>
    <row r="95" spans="1:14" x14ac:dyDescent="0.2">
      <c r="A95" s="143" t="s">
        <v>382</v>
      </c>
      <c r="B95" s="141"/>
      <c r="C95" s="141"/>
      <c r="D95" s="141"/>
      <c r="E95" s="141"/>
      <c r="F95" s="141"/>
      <c r="G95" s="141"/>
      <c r="H95" s="141"/>
      <c r="I95" s="84">
        <v>1210984.6100000001</v>
      </c>
      <c r="J95" s="82"/>
      <c r="K95" s="82"/>
      <c r="L95" s="82">
        <v>1210984.6100000001</v>
      </c>
      <c r="M95" s="82"/>
      <c r="N95" s="82"/>
    </row>
    <row r="96" spans="1:14" x14ac:dyDescent="0.2">
      <c r="A96" s="144" t="s">
        <v>606</v>
      </c>
      <c r="B96" s="145"/>
      <c r="C96" s="145"/>
      <c r="D96" s="145"/>
      <c r="E96" s="145"/>
      <c r="F96" s="145"/>
      <c r="G96" s="145"/>
      <c r="H96" s="145"/>
      <c r="I96" s="90">
        <v>1210984.6100000001</v>
      </c>
      <c r="J96" s="91"/>
      <c r="K96" s="91"/>
      <c r="L96" s="91"/>
      <c r="M96" s="87"/>
      <c r="N96" s="87"/>
    </row>
    <row r="97" spans="1:20" ht="33.75" x14ac:dyDescent="0.2">
      <c r="A97" s="140" t="s">
        <v>607</v>
      </c>
      <c r="B97" s="141"/>
      <c r="C97" s="141"/>
      <c r="D97" s="141"/>
      <c r="E97" s="141"/>
      <c r="F97" s="141"/>
      <c r="G97" s="141"/>
      <c r="H97" s="141"/>
      <c r="I97" s="92">
        <v>1640303.31</v>
      </c>
      <c r="J97" s="92">
        <v>163515.97</v>
      </c>
      <c r="K97" s="92" t="s">
        <v>608</v>
      </c>
      <c r="L97" s="92">
        <v>1259690.08</v>
      </c>
      <c r="M97" s="92"/>
      <c r="N97" s="92" t="s">
        <v>609</v>
      </c>
    </row>
    <row r="98" spans="1:20" x14ac:dyDescent="0.2">
      <c r="A98" s="140" t="s">
        <v>385</v>
      </c>
      <c r="B98" s="141"/>
      <c r="C98" s="141"/>
      <c r="D98" s="141"/>
      <c r="E98" s="141"/>
      <c r="F98" s="141"/>
      <c r="G98" s="141"/>
      <c r="H98" s="141"/>
      <c r="I98" s="92">
        <v>237281.91</v>
      </c>
      <c r="J98" s="92"/>
      <c r="K98" s="92"/>
      <c r="L98" s="92"/>
      <c r="M98" s="92"/>
      <c r="N98" s="92"/>
    </row>
    <row r="99" spans="1:20" x14ac:dyDescent="0.2">
      <c r="A99" s="140" t="s">
        <v>386</v>
      </c>
      <c r="B99" s="141"/>
      <c r="C99" s="141"/>
      <c r="D99" s="141"/>
      <c r="E99" s="141"/>
      <c r="F99" s="141"/>
      <c r="G99" s="141"/>
      <c r="H99" s="141"/>
      <c r="I99" s="92">
        <v>137643.65</v>
      </c>
      <c r="J99" s="92"/>
      <c r="K99" s="92"/>
      <c r="L99" s="92"/>
      <c r="M99" s="92"/>
      <c r="N99" s="92"/>
    </row>
    <row r="100" spans="1:20" x14ac:dyDescent="0.2">
      <c r="A100" s="133" t="s">
        <v>610</v>
      </c>
      <c r="B100" s="134"/>
      <c r="C100" s="134"/>
      <c r="D100" s="134"/>
      <c r="E100" s="134"/>
      <c r="F100" s="134"/>
      <c r="G100" s="134"/>
      <c r="H100" s="134"/>
      <c r="I100" s="93"/>
      <c r="J100" s="93"/>
      <c r="K100" s="93"/>
      <c r="L100" s="93"/>
      <c r="M100" s="93"/>
      <c r="N100" s="93"/>
    </row>
    <row r="101" spans="1:20" ht="33.75" x14ac:dyDescent="0.2">
      <c r="A101" s="140" t="s">
        <v>611</v>
      </c>
      <c r="B101" s="141"/>
      <c r="C101" s="141"/>
      <c r="D101" s="141"/>
      <c r="E101" s="141"/>
      <c r="F101" s="141"/>
      <c r="G101" s="141"/>
      <c r="H101" s="141"/>
      <c r="I101" s="92">
        <v>838453.75</v>
      </c>
      <c r="J101" s="92"/>
      <c r="K101" s="92"/>
      <c r="L101" s="92"/>
      <c r="M101" s="92"/>
      <c r="N101" s="92" t="s">
        <v>612</v>
      </c>
    </row>
    <row r="102" spans="1:20" ht="33.75" x14ac:dyDescent="0.2">
      <c r="A102" s="140" t="s">
        <v>613</v>
      </c>
      <c r="B102" s="141"/>
      <c r="C102" s="141"/>
      <c r="D102" s="141"/>
      <c r="E102" s="141"/>
      <c r="F102" s="141"/>
      <c r="G102" s="141"/>
      <c r="H102" s="141"/>
      <c r="I102" s="92">
        <v>1168377.99</v>
      </c>
      <c r="J102" s="92"/>
      <c r="K102" s="92"/>
      <c r="L102" s="92"/>
      <c r="M102" s="92"/>
      <c r="N102" s="92" t="s">
        <v>614</v>
      </c>
    </row>
    <row r="103" spans="1:20" x14ac:dyDescent="0.2">
      <c r="A103" s="140" t="s">
        <v>615</v>
      </c>
      <c r="B103" s="141"/>
      <c r="C103" s="141"/>
      <c r="D103" s="141"/>
      <c r="E103" s="141"/>
      <c r="F103" s="141"/>
      <c r="G103" s="141"/>
      <c r="H103" s="141"/>
      <c r="I103" s="92">
        <v>8397.1299999999992</v>
      </c>
      <c r="J103" s="92"/>
      <c r="K103" s="92"/>
      <c r="L103" s="92"/>
      <c r="M103" s="92"/>
      <c r="N103" s="92">
        <v>11.18</v>
      </c>
    </row>
    <row r="104" spans="1:20" ht="33.75" x14ac:dyDescent="0.2">
      <c r="A104" s="140" t="s">
        <v>616</v>
      </c>
      <c r="B104" s="141"/>
      <c r="C104" s="141"/>
      <c r="D104" s="141"/>
      <c r="E104" s="141"/>
      <c r="F104" s="141"/>
      <c r="G104" s="141"/>
      <c r="H104" s="141"/>
      <c r="I104" s="92">
        <v>2015228.87</v>
      </c>
      <c r="J104" s="92"/>
      <c r="K104" s="92"/>
      <c r="L104" s="92"/>
      <c r="M104" s="92"/>
      <c r="N104" s="92" t="s">
        <v>609</v>
      </c>
    </row>
    <row r="105" spans="1:20" ht="36" customHeight="1" x14ac:dyDescent="0.2">
      <c r="A105" s="140" t="s">
        <v>631</v>
      </c>
      <c r="B105" s="141"/>
      <c r="C105" s="141"/>
      <c r="D105" s="141"/>
      <c r="E105" s="141"/>
      <c r="F105" s="141"/>
      <c r="G105" s="141"/>
      <c r="H105" s="141"/>
      <c r="I105" s="168">
        <v>2549264.52</v>
      </c>
      <c r="J105" s="92"/>
      <c r="K105" s="92"/>
      <c r="L105" s="92"/>
      <c r="M105" s="92"/>
      <c r="N105" s="92"/>
    </row>
    <row r="106" spans="1:20" ht="24" customHeight="1" x14ac:dyDescent="0.2">
      <c r="A106" s="140" t="s">
        <v>617</v>
      </c>
      <c r="B106" s="141"/>
      <c r="C106" s="141"/>
      <c r="D106" s="141"/>
      <c r="E106" s="141"/>
      <c r="F106" s="141"/>
      <c r="G106" s="141"/>
      <c r="H106" s="141"/>
      <c r="I106" s="168">
        <v>128400</v>
      </c>
      <c r="J106" s="92"/>
      <c r="K106" s="92"/>
      <c r="L106" s="92"/>
      <c r="M106" s="92"/>
      <c r="N106" s="92"/>
    </row>
    <row r="107" spans="1:20" ht="12.75" customHeight="1" x14ac:dyDescent="0.2">
      <c r="A107" s="133" t="s">
        <v>619</v>
      </c>
      <c r="B107" s="134"/>
      <c r="C107" s="134"/>
      <c r="D107" s="134"/>
      <c r="E107" s="134"/>
      <c r="F107" s="134"/>
      <c r="G107" s="134"/>
      <c r="H107" s="134"/>
      <c r="I107" s="169">
        <v>2420864.52</v>
      </c>
      <c r="J107" s="93"/>
      <c r="K107" s="93"/>
      <c r="L107" s="93"/>
      <c r="M107" s="93"/>
      <c r="N107" s="93"/>
    </row>
    <row r="108" spans="1:20" ht="12.75" customHeight="1" x14ac:dyDescent="0.2">
      <c r="A108" s="140" t="s">
        <v>620</v>
      </c>
      <c r="B108" s="141"/>
      <c r="C108" s="141"/>
      <c r="D108" s="141"/>
      <c r="E108" s="141"/>
      <c r="F108" s="141"/>
      <c r="G108" s="141"/>
      <c r="H108" s="141"/>
      <c r="I108" s="168">
        <v>484172.9</v>
      </c>
      <c r="J108" s="92"/>
      <c r="K108" s="92"/>
      <c r="L108" s="92"/>
      <c r="M108" s="92"/>
      <c r="N108" s="92"/>
    </row>
    <row r="109" spans="1:20" ht="45" customHeight="1" x14ac:dyDescent="0.2">
      <c r="A109" s="133" t="s">
        <v>618</v>
      </c>
      <c r="B109" s="134"/>
      <c r="C109" s="134"/>
      <c r="D109" s="134"/>
      <c r="E109" s="134"/>
      <c r="F109" s="134"/>
      <c r="G109" s="134"/>
      <c r="H109" s="134"/>
      <c r="I109" s="169">
        <v>2905037.42</v>
      </c>
      <c r="J109" s="93"/>
      <c r="K109" s="93"/>
      <c r="L109" s="93"/>
      <c r="M109" s="93"/>
      <c r="N109" s="93" t="s">
        <v>609</v>
      </c>
    </row>
    <row r="110" spans="1:20" x14ac:dyDescent="0.2">
      <c r="A110" s="67"/>
      <c r="B110" s="68"/>
      <c r="C110" s="68"/>
      <c r="D110" s="67"/>
      <c r="E110" s="69"/>
      <c r="F110" s="69"/>
      <c r="G110" s="69"/>
      <c r="H110" s="69"/>
      <c r="I110" s="70"/>
      <c r="J110" s="69"/>
      <c r="K110" s="69"/>
      <c r="L110" s="69"/>
      <c r="M110" s="69"/>
      <c r="N110" s="71"/>
    </row>
    <row r="111" spans="1:20" x14ac:dyDescent="0.2">
      <c r="A111" s="67"/>
      <c r="B111" s="68"/>
      <c r="C111" s="68"/>
      <c r="D111" s="67"/>
      <c r="E111" s="69"/>
      <c r="F111" s="69"/>
      <c r="G111" s="69"/>
      <c r="H111" s="69"/>
      <c r="I111" s="70"/>
      <c r="J111" s="69"/>
      <c r="K111" s="69"/>
      <c r="L111" s="69"/>
      <c r="M111" s="69"/>
      <c r="N111" s="71"/>
    </row>
    <row r="112" spans="1:20" x14ac:dyDescent="0.2">
      <c r="A112" s="95"/>
      <c r="B112" s="98" t="s">
        <v>621</v>
      </c>
      <c r="C112" s="94"/>
      <c r="D112" s="95"/>
      <c r="E112" s="96"/>
      <c r="F112" s="94"/>
      <c r="G112" s="98"/>
      <c r="H112" s="98"/>
      <c r="I112" s="98" t="s">
        <v>622</v>
      </c>
      <c r="J112" s="96"/>
      <c r="K112" s="96"/>
      <c r="L112" s="96"/>
      <c r="M112" s="96"/>
      <c r="N112" s="97"/>
      <c r="O112" s="94"/>
      <c r="P112" s="94"/>
      <c r="Q112" s="94"/>
      <c r="R112" s="94"/>
      <c r="S112" s="94"/>
      <c r="T112" s="94"/>
    </row>
    <row r="113" spans="1:14" x14ac:dyDescent="0.2">
      <c r="A113" s="72"/>
      <c r="B113" s="72"/>
      <c r="C113" s="72"/>
      <c r="D113" s="72"/>
      <c r="E113" s="73"/>
      <c r="F113" s="73"/>
      <c r="G113" s="73"/>
      <c r="H113" s="73"/>
      <c r="I113" s="73"/>
      <c r="J113" s="73"/>
      <c r="K113" s="73"/>
      <c r="L113" s="73"/>
      <c r="M113" s="73"/>
      <c r="N113" s="71"/>
    </row>
    <row r="114" spans="1:14" x14ac:dyDescent="0.2">
      <c r="A114" s="52"/>
      <c r="B114" s="52"/>
      <c r="C114" s="52"/>
      <c r="D114" s="52"/>
      <c r="E114" s="53"/>
      <c r="F114" s="53"/>
      <c r="G114" s="53"/>
      <c r="H114" s="53"/>
      <c r="I114" s="53"/>
      <c r="J114" s="53"/>
      <c r="K114" s="53"/>
      <c r="L114" s="53"/>
      <c r="M114" s="53"/>
      <c r="N114" s="51"/>
    </row>
    <row r="116" spans="1:14" x14ac:dyDescent="0.2">
      <c r="B116" s="52"/>
    </row>
  </sheetData>
  <mergeCells count="50">
    <mergeCell ref="A109:H109"/>
    <mergeCell ref="A105:H105"/>
    <mergeCell ref="A106:H106"/>
    <mergeCell ref="A107:H107"/>
    <mergeCell ref="A108:H108"/>
    <mergeCell ref="A19:A22"/>
    <mergeCell ref="D19:D22"/>
    <mergeCell ref="C19:C22"/>
    <mergeCell ref="B19:B22"/>
    <mergeCell ref="H19:H22"/>
    <mergeCell ref="G21:G22"/>
    <mergeCell ref="M19:N20"/>
    <mergeCell ref="E19:G20"/>
    <mergeCell ref="I19:L20"/>
    <mergeCell ref="M21:M22"/>
    <mergeCell ref="I21:I22"/>
    <mergeCell ref="J21:J22"/>
    <mergeCell ref="L21:L22"/>
    <mergeCell ref="N21:N22"/>
    <mergeCell ref="C12:E12"/>
    <mergeCell ref="D13:E13"/>
    <mergeCell ref="A24:N24"/>
    <mergeCell ref="A38:H38"/>
    <mergeCell ref="A39:H39"/>
    <mergeCell ref="A40:H40"/>
    <mergeCell ref="A41:H41"/>
    <mergeCell ref="A42:N42"/>
    <mergeCell ref="A57:H57"/>
    <mergeCell ref="A58:H58"/>
    <mergeCell ref="A59:H59"/>
    <mergeCell ref="A60:H60"/>
    <mergeCell ref="A96:H96"/>
    <mergeCell ref="A97:H97"/>
    <mergeCell ref="A98:H98"/>
    <mergeCell ref="A61:N61"/>
    <mergeCell ref="A67:H67"/>
    <mergeCell ref="A68:H68"/>
    <mergeCell ref="A69:H69"/>
    <mergeCell ref="A70:H70"/>
    <mergeCell ref="A11:N11"/>
    <mergeCell ref="J2:N2"/>
    <mergeCell ref="A4:C7"/>
    <mergeCell ref="A104:H104"/>
    <mergeCell ref="A99:H99"/>
    <mergeCell ref="A100:H100"/>
    <mergeCell ref="A101:H101"/>
    <mergeCell ref="A102:H102"/>
    <mergeCell ref="A103:H103"/>
    <mergeCell ref="A71:N71"/>
    <mergeCell ref="A95:H95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4" t="s">
        <v>232</v>
      </c>
      <c r="B1" s="165"/>
      <c r="C1" s="165"/>
      <c r="D1" s="165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2022-02-24T08:58:19Z</cp:lastPrinted>
  <dcterms:created xsi:type="dcterms:W3CDTF">2003-01-28T12:33:10Z</dcterms:created>
  <dcterms:modified xsi:type="dcterms:W3CDTF">2022-02-26T03:14:17Z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