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7500" windowHeight="4245"/>
  </bookViews>
  <sheets>
    <sheet name="Лок.См.Расч.Баз.-Инд.Методом" sheetId="5" r:id="rId1"/>
    <sheet name="Переменные и константы" sheetId="1" r:id="rId2"/>
  </sheets>
  <definedNames>
    <definedName name="Дата_изменения_группы_строек">'Переменные и константы'!$B$3</definedName>
    <definedName name="Дата_изменения_локальной_сметы">'Переменные и константы'!$B$81</definedName>
    <definedName name="Дата_изменения_объекта">'Переменные и константы'!$B$47</definedName>
    <definedName name="Дата_изменения_объектной_сметы">'Переменные и константы'!$B$70</definedName>
    <definedName name="Дата_изменения_очереди">'Переменные и константы'!$B$14</definedName>
    <definedName name="Дата_изменения_пускового_комплекса">'Переменные и константы'!$B$25</definedName>
    <definedName name="Дата_изменения_сводного_сметного_расчета">'Переменные и константы'!$B$58</definedName>
    <definedName name="Дата_изменения_стройки">'Переменные и константы'!$B$36</definedName>
    <definedName name="Дата_создания_группы_строек">'Переменные и константы'!$B$4</definedName>
    <definedName name="Дата_создания_локальной_сметы">'Переменные и константы'!$B$82</definedName>
    <definedName name="Дата_создания_объекта">'Переменные и константы'!$B$48</definedName>
    <definedName name="Дата_создания_объектной_сметы">'Переменные и константы'!$B$71</definedName>
    <definedName name="Дата_создания_очереди">'Переменные и константы'!$B$15</definedName>
    <definedName name="Дата_создания_пускового_комплекса">'Переменные и константы'!$B$26</definedName>
    <definedName name="Дата_создания_сводного_сметного_расчета">'Переменные и константы'!$B$59</definedName>
    <definedName name="Дата_создания_стройки">'Переменные и константы'!$B$37</definedName>
    <definedName name="_xlnm.Print_Titles" localSheetId="0">'Лок.См.Расч.Баз.-Инд.Методом'!$20:$20</definedName>
    <definedName name="Заказчик">'Переменные и константы'!$B$108</definedName>
    <definedName name="Инвестор">'Переменные и константы'!$B$109</definedName>
    <definedName name="Индекс_ЛН_группы_строек">'Переменные и константы'!$B$2</definedName>
    <definedName name="Индекс_ЛН_локальной_сметы">'Переменные и константы'!$B$80</definedName>
    <definedName name="Индекс_ЛН_объекта">'Переменные и константы'!$B$46</definedName>
    <definedName name="Индекс_ЛН_объектной_сметы">'Переменные и константы'!$B$68</definedName>
    <definedName name="Индекс_ЛН_очереди">'Переменные и константы'!$B$13</definedName>
    <definedName name="Индекс_ЛН_пускового_комплекса">'Переменные и константы'!$B$24</definedName>
    <definedName name="Индекс_ЛН_сводного_сметного_расчета">'Переменные и константы'!$B$57</definedName>
    <definedName name="Индекс_ЛН_стройки">'Переменные и константы'!$B$35</definedName>
    <definedName name="Итого_ЗПМ__по_рес_расчету_с_учетом_к_тов">'Переменные и константы'!$B$196</definedName>
    <definedName name="Итого_ЗПМ_в_базисных_ценах">'Переменные и константы'!#REF!</definedName>
    <definedName name="Итого_ЗПМ_в_базисных_ценах_с_учетом_к_тов">'Переменные и константы'!#REF!</definedName>
    <definedName name="Итого_ЗПМ_по_акту_вып_работ_в_базисных_ценах_с_учетом_к_тов">'Переменные и константы'!$B$236</definedName>
    <definedName name="Итого_ЗПМ_по_акту_вып_работ_при_ресурсном_расчете_с_учетом_к_тов">'Переменные и константы'!$B$241</definedName>
    <definedName name="Итого_ЗПМ_по_акту_выполненных_работ_в_базисных_ценах">'Переменные и константы'!$B$217</definedName>
    <definedName name="Итого_ЗПМ_по_акту_выполненных_работ_при_ресурсном_расчете">'Переменные и константы'!$B$224</definedName>
    <definedName name="Итого_ЗПМ_при_расчете_по_стоимости_ч_часа_работы_механизаторов">'Переменные и константы'!$B$188</definedName>
    <definedName name="Итого_МАТ_по_акту_вып_работ_в_базисных_ценах_с_учетом_к_тов">'Переменные и константы'!$B$237</definedName>
    <definedName name="Итого_МАТ_по_акту_вып_работ_при_ресурсном_расчете_с_учетом_к_тов">'Переменные и константы'!$B$242</definedName>
    <definedName name="Итого_материалы">'Переменные и константы'!$B$190</definedName>
    <definedName name="Итого_материалы__по_рес_расчету_с_учетом_к_тов">'Переменные и константы'!$B$197</definedName>
    <definedName name="Итого_материалы_в_базисных_ценах">'Переменные и константы'!#REF!</definedName>
    <definedName name="Итого_материалы_в_базисных_ценах_с_учетом_к_тов">'Переменные и константы'!#REF!</definedName>
    <definedName name="Итого_материалы_по_акту_выполненных_работ_в_базисных_ценах">'Переменные и константы'!$B$219</definedName>
    <definedName name="Итого_материалы_по_акту_выполненных_работ_при_ресурсном_расчете">'Переменные и константы'!$B$226</definedName>
    <definedName name="Итого_машины_и_механизмы">'Переменные и константы'!$B$191</definedName>
    <definedName name="Итого_машины_и_механизмы_в_базисных_ценах">'Переменные и константы'!#REF!</definedName>
    <definedName name="Итого_машины_и_механизмы_по_акту_выполненных_работ_в_базисных_ценах">'Переменные и константы'!$B$220</definedName>
    <definedName name="Итого_машины_и_механизмы_по_акту_выполненных_работ_при_ресурсном_расчете">'Переменные и константы'!$B$227</definedName>
    <definedName name="Итого_НР_в_базисных_ценах">'Переменные и константы'!#REF!</definedName>
    <definedName name="Итого_НР_по_акту_в_базисных_ценах">'Переменные и константы'!#REF!</definedName>
    <definedName name="Итого_НР_по_акту_по_ресурсному_расчету">'Переменные и константы'!$B$190</definedName>
    <definedName name="Итого_НР_по_ресурсному_расчету">'Переменные и константы'!$B$190</definedName>
    <definedName name="Итого_ОЗП">'Переменные и константы'!$B$186</definedName>
    <definedName name="Итого_ОЗП_в_базисных_ценах">'Переменные и константы'!#REF!</definedName>
    <definedName name="Итого_ОЗП_в_базисных_ценах_с_учетом_к_тов">'Переменные и константы'!#REF!</definedName>
    <definedName name="Итого_ОЗП_по_акту_вып_работ_в_базисных_ценах_с_учетом_к_тов">'Переменные и константы'!$B$235</definedName>
    <definedName name="Итого_ОЗП_по_акту_вып_работ_при_ресурсном_расчете_с_учетом_к_тов">'Переменные и константы'!$B$240</definedName>
    <definedName name="Итого_ОЗП_по_акту_выполненных_работ_в_базисных_ценах">'Переменные и константы'!$B$216</definedName>
    <definedName name="Итого_ОЗП_по_акту_выполненных_работ_при_ресурсном_расчете">'Переменные и константы'!$B$223</definedName>
    <definedName name="Итого_ОЗП_по_рес_расчету_с_учетом_к_тов">'Переменные и константы'!$B$195</definedName>
    <definedName name="Итого_ПЗ">'Переменные и константы'!$B$185</definedName>
    <definedName name="Итого_ПЗ_в_базисных_ценах">'Переменные и константы'!$B$126</definedName>
    <definedName name="Итого_ПЗ_в_базисных_ценах_с_учетом_к_тов">'Переменные и константы'!#REF!</definedName>
    <definedName name="Итого_ПЗ_по_акту_вып_работ_в_базисных_ценах_с_учетом_к_тов">'Переменные и константы'!$B$234</definedName>
    <definedName name="Итого_ПЗ_по_акту_вып_работ_при_ресурсном_расчете_с_учетом_к_тов">'Переменные и константы'!$B$239</definedName>
    <definedName name="Итого_ПЗ_по_акту_выполненных_работ_в_базисных_ценах">'Переменные и константы'!$B$215</definedName>
    <definedName name="Итого_ПЗ_по_акту_выполненных_работ_при_ресурсном_расчете">'Переменные и константы'!$B$222</definedName>
    <definedName name="Итого_ПЗ_по_рес_расчету_с_учетом_к_тов">'Переменные и константы'!$B$194</definedName>
    <definedName name="Итого_СП_в_базисных_ценах">'Переменные и константы'!#REF!</definedName>
    <definedName name="Итого_СП_по_акту_в_базисных_ценах">'Переменные и константы'!#REF!</definedName>
    <definedName name="Итого_СП_по_акту_по_ресурсному_расчету">'Переменные и константы'!$B$190</definedName>
    <definedName name="Итого_СП_по_ресурсному_расчету">'Переменные и константы'!$B$190</definedName>
    <definedName name="Итого_ФОТ_в_базисных_ценах">'Переменные и константы'!#REF!</definedName>
    <definedName name="Итого_ФОТ_по_акту_выполненных_работ_в_базисных_ценах">'Переменные и константы'!$B$218</definedName>
    <definedName name="Итого_ФОТ_по_акту_выполненных_работ_при_ресурсном_расчете">'Переменные и константы'!$B$225</definedName>
    <definedName name="Итого_ФОТ_при_расчете_по_доле_з_п_в_стоимости_эксплуатации_машин">'Переменные и константы'!$B$189</definedName>
    <definedName name="Итого_ЭММ__по_рес_расчету_с_учетом_к_тов">'Переменные и константы'!$B$198</definedName>
    <definedName name="Итого_ЭММ_в_базисных_ценах_с_учетом_к_тов">'Переменные и константы'!#REF!</definedName>
    <definedName name="Итого_ЭММ_по_акту_вып_работ_в_базисных_ценах_с_учетом_к_тов">'Переменные и константы'!$B$238</definedName>
    <definedName name="Итого_ЭММ_по_акту_вып_работ_при_ресурсном_расчете_с_учетом_к_тов">'Переменные и константы'!$B$243</definedName>
    <definedName name="к_ЗПМ">'Переменные и константы'!$B$278</definedName>
    <definedName name="к_МАТ">'Переменные и константы'!$B$279</definedName>
    <definedName name="к_ОЗП">'Переменные и константы'!$B$276</definedName>
    <definedName name="к_ПЗ">'Переменные и константы'!$B$275</definedName>
    <definedName name="к_ЭМ">'Переменные и константы'!$B$277</definedName>
    <definedName name="Монтажные_работы_в_базисных_ценах">'Переменные и константы'!$B$123</definedName>
    <definedName name="Монтажные_работы_в_текущих_ценах">'Переменные и константы'!$B$160</definedName>
    <definedName name="Монтажные_работы_в_текущих_ценах_по_ресурсному_расчету">'Переменные и константы'!$B$160</definedName>
    <definedName name="Монтажные_работы_в_текущих_ценах_после_применения_индексов">'Переменные и константы'!$B$160</definedName>
    <definedName name="Наименование_группы_строек">'Переменные и константы'!$A$1</definedName>
    <definedName name="Наименование_локальной_сметы">'Переменные и константы'!$B$79</definedName>
    <definedName name="Наименование_объекта">'Переменные и константы'!$B$45</definedName>
    <definedName name="Наименование_объектной_сметы">'Переменные и константы'!$B$67</definedName>
    <definedName name="Наименование_очереди">'Переменные и константы'!$B$12</definedName>
    <definedName name="Наименование_пускового_комплекса">'Переменные и константы'!$B$23</definedName>
    <definedName name="Наименование_сводного_сметного_расчета">'Переменные и константы'!$B$56</definedName>
    <definedName name="Наименование_стройки">'Переменные и константы'!$B$34</definedName>
    <definedName name="Норм_трудоемкость_механизаторов_по_смете_с_учетом_к_тов">'Переменные и константы'!#REF!</definedName>
    <definedName name="Норм_трудоемкость_осн_рабочих_по_смете_с_учетом_к_тов">'Переменные и константы'!#REF!</definedName>
    <definedName name="Нормативная_трудоемкость_механизаторов_по_смете">'Переменные и константы'!#REF!</definedName>
    <definedName name="Нормативная_трудоемкость_основных_рабочих_по_смете">'Переменные и константы'!#REF!</definedName>
    <definedName name="_xlnm.Print_Area" localSheetId="0">'Лок.См.Расч.Баз.-Инд.Методом'!$A$1:$N$110</definedName>
    <definedName name="Оборудование_в_базисных_ценах">'Переменные и константы'!$B$124</definedName>
    <definedName name="Оборудование_в_текущих_ценах">'Переменные и константы'!$B$161</definedName>
    <definedName name="Оборудование_в_текущих_ценах_по_ресурсному_расчету">'Переменные и константы'!$B$161</definedName>
    <definedName name="Оборудование_в_текущих_ценах_после_применения_индексов">'Переменные и константы'!$B$161</definedName>
    <definedName name="Обоснование_поправки">'Переменные и константы'!$B$280</definedName>
    <definedName name="Описание_группы_строек">'Переменные и константы'!$B$6</definedName>
    <definedName name="Описание_локальной_сметы">'Переменные и константы'!$B$84</definedName>
    <definedName name="Описание_объекта">'Переменные и константы'!$B$50</definedName>
    <definedName name="Описание_объектной_сметы">'Переменные и константы'!$B$73</definedName>
    <definedName name="Описание_очереди">'Переменные и константы'!$B$17</definedName>
    <definedName name="Описание_пускового_комплекса">'Переменные и константы'!$B$28</definedName>
    <definedName name="Описание_сводного_сметного_расчета">'Переменные и константы'!$B$61</definedName>
    <definedName name="Описание_стройки">'Переменные и константы'!$B$39</definedName>
    <definedName name="Основание">'Переменные и константы'!$B$105</definedName>
    <definedName name="Отчетный_период__учет_выполненных_работ">'Переменные и константы'!$B$211</definedName>
    <definedName name="Проверил">'Переменные и константы'!$B$107</definedName>
    <definedName name="Прочие_затраты_в_базисных_ценах">'Переменные и константы'!$B$125</definedName>
    <definedName name="Прочие_затраты_в_текущих_ценах">'Переменные и константы'!$B$162</definedName>
    <definedName name="Прочие_затраты_в_текущих_ценах_по_ресурсному_расчету">'Переменные и константы'!$B$162</definedName>
    <definedName name="Прочие_затраты_в_текущих_ценах_после_применения_индексов">'Переменные и константы'!$B$162</definedName>
    <definedName name="Районный_к_т_к_ЗП">'Переменные и константы'!#REF!</definedName>
    <definedName name="Районный_к_т_к_ЗП_по_ресурсному_расчету">'Переменные и константы'!#REF!</definedName>
    <definedName name="Регистрационный_номер_группы_строек">'Переменные и константы'!$B$5</definedName>
    <definedName name="Регистрационный_номер_локальной_сметы">'Переменные и константы'!$B$83</definedName>
    <definedName name="Регистрационный_номер_объекта">'Переменные и константы'!$B$49</definedName>
    <definedName name="Регистрационный_номер_объектной_сметы">'Переменные и константы'!$B$72</definedName>
    <definedName name="Регистрационный_номер_очереди">'Переменные и константы'!$B$16</definedName>
    <definedName name="Регистрационный_номер_пускового_комплекса">'Переменные и константы'!$B$27</definedName>
    <definedName name="Регистрационный_номер_сводного_сметного_расчета">'Переменные и константы'!$B$60</definedName>
    <definedName name="Регистрационный_номер_стройки">'Переменные и константы'!$B$38</definedName>
    <definedName name="Сметная_стоимость_в_базисных_ценах">'Переменные и константы'!$B$121</definedName>
    <definedName name="Сметная_стоимость_в_текущих_ценах__после_применения_индексов">'Переменные и константы'!$B$158</definedName>
    <definedName name="Сметная_стоимость_по_ресурсному_расчету">'Переменные и константы'!$B$180</definedName>
    <definedName name="Составил">'Переменные и константы'!$B$106</definedName>
    <definedName name="Стоимость_по_акту_выполненных_работ_в_базисных_ценах">'Переменные и константы'!$B$214</definedName>
    <definedName name="Стоимость_по_акту_выполненных_работ_при_ресурсном_расчете">'Переменные и константы'!$B$221</definedName>
    <definedName name="Строительные_работы_в_базисных_ценах">'Переменные и константы'!$B$122</definedName>
    <definedName name="Строительные_работы_в_текущих_ценах">'Переменные и константы'!$B$159</definedName>
    <definedName name="Строительные_работы_в_текущих_ценах_по_ресурсному_расчету">'Переменные и константы'!$B$159</definedName>
    <definedName name="Строительные_работы_в_текущих_ценах_после_применения_индексов">'Переменные и константы'!$B$159</definedName>
    <definedName name="Территориальная_поправка_к_ТЕР">'Переменные и константы'!$B$274</definedName>
    <definedName name="Труд_механизаторов_по_акту_вып_работ_с_учетом_к_тов">'Переменные и константы'!$B$233</definedName>
    <definedName name="Труд_основн_рабочих_по_акту_вып_работ_с_учетом_к_тов">'Переменные и константы'!$B$232</definedName>
    <definedName name="Трудоемкость_механизаторов_по_акту_выполненных_работ">'Переменные и константы'!$B$213</definedName>
    <definedName name="Трудоемкость_основных_рабочих_по_акту_выполненных_работ">'Переменные и константы'!$B$212</definedName>
    <definedName name="Укрупненный_норматив_НР_для_расчета_в_текущих_ценах_и_ценах_2001г.">'Переменные и константы'!$B$252</definedName>
    <definedName name="Укрупненный_норматив_НР_для_расчета_в_ценах_1984г.">'Переменные и константы'!$B$254</definedName>
    <definedName name="Укрупненный_норматив_СП_для_расчета_в_текущих_ценах_и_ценах_2001г.">'Переменные и константы'!$B$253</definedName>
    <definedName name="Укрупненный_норматив_СП_для_расчета_в_ценах_1984г.">'Переменные и константы'!$B$255</definedName>
  </definedNames>
  <calcPr calcId="145621"/>
</workbook>
</file>

<file path=xl/calcChain.xml><?xml version="1.0" encoding="utf-8"?>
<calcChain xmlns="http://schemas.openxmlformats.org/spreadsheetml/2006/main">
  <c r="I106" i="5" l="1"/>
  <c r="D13" i="5"/>
</calcChain>
</file>

<file path=xl/comments1.xml><?xml version="1.0" encoding="utf-8"?>
<comments xmlns="http://schemas.openxmlformats.org/spreadsheetml/2006/main">
  <authors>
    <author>&lt;&gt;</author>
    <author>1</author>
    <author>Proba</author>
    <author>wall</author>
    <author>Rus</author>
  </authors>
  <commentList>
    <comment ref="F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стройки&gt;</t>
        </r>
      </text>
    </comment>
    <comment ref="A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240 значение&gt;
&lt;подпись 240 атрибут 800 значение&gt;
ИНН/КПП &lt;подпись 240 атрибут 830 значение&gt;/&lt;подпись 240 атрибут 840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J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230 значение&gt;
&lt;подпись 230 атрибут 800 значение&gt;
ИНН/КПП &lt;подпись 230 атрибут 830 значение&gt;/&lt;подпись 230 атрибут 840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локальной сметы&gt;, &lt;Наименование объекта&gt;</t>
        </r>
      </text>
    </comment>
    <comment ref="A1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&lt;Основание&gt;
</t>
        </r>
      </text>
    </comment>
    <comment ref="C12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по расчету&gt;</t>
        </r>
      </text>
    </comment>
    <comment ref="D13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</t>
        </r>
      </text>
    </comment>
    <comment ref="A1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102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5" authorId="1">
      <text>
        <r>
          <rPr>
            <b/>
            <sz val="11"/>
            <color indexed="81"/>
            <rFont val="Tahoma"/>
            <family val="2"/>
            <charset val="204"/>
          </rPr>
          <t xml:space="preserve"> &lt;подпись 405 текст&gt; &lt;подпись 405 значение&gt;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20" authorId="0">
      <text>
        <r>
          <rPr>
            <sz val="8"/>
            <color indexed="81"/>
            <rFont val="Tahoma"/>
            <family val="2"/>
            <charset val="204"/>
          </rPr>
          <t xml:space="preserve">  &lt;Номер позиции по смете&gt;</t>
        </r>
      </text>
    </comment>
    <comment ref="B20" author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&lt;Примечание&gt;
-------------------------------
&lt;Комментарии из базы данных к расценке&gt;</t>
        </r>
      </text>
    </comment>
    <comment ref="C20" author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
------------------------------------------------------
&lt;Ед. измерения по расценке&gt;
&lt;Обоснование коэффициентов&gt;
------------------------------------------------------
&lt;Строка задания НР для БИМ&gt;
&lt;Строка задания СП для БИМ&gt;
------------------------------------------------------
&lt;Формула расчета стоимости единицы&gt;
&lt;Пустой идентификатор&gt;</t>
        </r>
      </text>
    </comment>
    <comment ref="D2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
------------------
&lt;Формула расчета физ. объема&gt;</t>
        </r>
      </text>
    </comment>
    <comment ref="E2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&lt;ПЗ по позиции на единицу в базисных ценах с учетом всех к-тов&gt;
------------------</t>
        </r>
        <r>
          <rPr>
            <b/>
            <sz val="8"/>
            <color indexed="81"/>
            <rFont val="Tahoma"/>
            <family val="2"/>
            <charset val="204"/>
          </rPr>
          <t xml:space="preserve">
&lt;ОЗП по позиции на единицу в базисных ценах с учетом всех к-тов&gt;</t>
        </r>
      </text>
    </comment>
    <comment ref="F2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&lt;ЭММ по позиции на единицу в базисных ценах с учетом всех к-тов&gt;
----------------
&lt;ЗПМ по позиции на единицу в базисных ценах с учетом всех к-тов&gt;</t>
        </r>
      </text>
    </comment>
    <comment ref="G20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 по позиции на единицу в базисных ценах с учетом всех к-тов&gt;&lt;Оборудование на единицу в базисных ценах с учетом всех к-тов&gt;
------------------</t>
        </r>
        <r>
          <rPr>
            <sz val="8"/>
            <color indexed="81"/>
            <rFont val="Tahoma"/>
            <family val="2"/>
            <charset val="204"/>
          </rPr>
          <t xml:space="preserve">
&lt;Формула базисной цены единицы&gt;</t>
        </r>
      </text>
    </comment>
    <comment ref="H20" authorId="4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индекса к позиции&gt;: ОЗП=&lt;Индекс к позиции на ОЗП&gt;; ЭМ=&lt;Индекс к позиции на ЭМ&gt;; ЗПМ=&lt;Индекс к позиции на ЗПМ&gt;; МАТ=&lt;Индекс к позиции на МАТ&gt;
&lt;Дополнительные начисления к индексу&gt;&lt;Пустой идентификатор&gt;</t>
        </r>
      </text>
    </comment>
    <comment ref="I2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&lt;Общая стоимость ПЗ по позиции для БИМ до начисления НР и СП&gt;
</t>
        </r>
      </text>
    </comment>
    <comment ref="J2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ОЗП по позиции для БИМ до начисления НР и СП&gt;
</t>
        </r>
      </text>
    </comment>
    <comment ref="K2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ЭММ по позиции для БИМ до начисления НР и СП&gt;
-----------------
&lt;Общая стоимость ЗПМ по позиции для БИМ до начисления НР и СП&gt;</t>
        </r>
      </text>
    </comment>
    <comment ref="L20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МАТ по позиции для БИМ до начисления НР и СП&gt;</t>
        </r>
        <r>
          <rPr>
            <sz val="8"/>
            <color indexed="81"/>
            <rFont val="Tahoma"/>
            <family val="2"/>
            <charset val="204"/>
          </rPr>
          <t xml:space="preserve">
&lt;Общая стоимость оборудования по позиции для БИМ до начисления НР и СП&gt;</t>
        </r>
      </text>
    </comment>
    <comment ref="M2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&lt;ТЗ по позиции на единицу&gt;
---------------
&lt;ТЗМ по позиции на единицу&gt;</t>
        </r>
      </text>
    </comment>
    <comment ref="N20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&lt;ТЗ по позиции всего&gt;
----------------
&lt;ТЗМ по позиции всего&gt;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9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&lt;Текстовая часть (итоги)&gt;</t>
        </r>
      </text>
    </comment>
    <comment ref="I9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</t>
        </r>
      </text>
    </comment>
    <comment ref="J9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&lt;З/п основных рабочих (итоги)&gt;</t>
        </r>
      </text>
    </comment>
    <comment ref="K9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&lt;Эксплуатация машин (итоги)&gt;
_________
&lt;З/п машинистов (итоги)&gt;</t>
        </r>
      </text>
    </comment>
    <comment ref="L96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&lt;Материалы (итоги)&gt;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N96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&lt;Трудозатраты основных рабочих (итоги)&gt;
________
&lt;Трудозатраты машинистов (итоги)&gt;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C11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______________&lt;Составил&gt;</t>
        </r>
      </text>
    </comment>
    <comment ref="F11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______________&lt;Проверил&gt;</t>
        </r>
      </text>
    </comment>
  </commentList>
</comments>
</file>

<file path=xl/sharedStrings.xml><?xml version="1.0" encoding="utf-8"?>
<sst xmlns="http://schemas.openxmlformats.org/spreadsheetml/2006/main" count="739" uniqueCount="677">
  <si>
    <t>Сметная стоимость в базисных ценах</t>
  </si>
  <si>
    <t>Строительные работы в базисных ценах</t>
  </si>
  <si>
    <t>Монтажные работы в базисных ценах</t>
  </si>
  <si>
    <t>Оборудование в базисных ценах</t>
  </si>
  <si>
    <t>Прочие затраты в базисных ценах</t>
  </si>
  <si>
    <t>Проверил</t>
  </si>
  <si>
    <t>Заказчик</t>
  </si>
  <si>
    <t>Инвестор</t>
  </si>
  <si>
    <t>Наименование пускового комплекса</t>
  </si>
  <si>
    <t>Наименование стройки</t>
  </si>
  <si>
    <t>Наименование объекта</t>
  </si>
  <si>
    <t>Наименование очереди</t>
  </si>
  <si>
    <t>Наименование локальной сметы</t>
  </si>
  <si>
    <t>Наименование объектной сметы</t>
  </si>
  <si>
    <t>Наименование сводного сметного расчета</t>
  </si>
  <si>
    <t>Сметная стоимость по ресурсному расчету</t>
  </si>
  <si>
    <t>Итого ЗПМ при расчете по стоимости ч/часа работы механизаторов</t>
  </si>
  <si>
    <t>Нормативная трудоемкость основных рабочих по смете</t>
  </si>
  <si>
    <t>Нормативная трудоемкость механизаторов по смете</t>
  </si>
  <si>
    <t>Итого ФОТ при расчете по доле з/п в стоимости эксплуатации машин</t>
  </si>
  <si>
    <t>Трудоемкость основных рабочих по акту выполненных работ</t>
  </si>
  <si>
    <t>Трудоемкость механизаторов по акту выполненных работ</t>
  </si>
  <si>
    <t xml:space="preserve">Стоимость по акту выполненных работ в базисных ценах </t>
  </si>
  <si>
    <t>Итого ПЗ по акту выполненных работ в базисных ценах</t>
  </si>
  <si>
    <t>Итого ОЗП по акту выполненных работ в базисных ценах</t>
  </si>
  <si>
    <t>Итого ЗПМ по акту выполненных работ в базисных ценах</t>
  </si>
  <si>
    <t>Итого ФОТ по акту выполненных работ в базисных ценах</t>
  </si>
  <si>
    <t>Итого материалы по акту выполненных работ в базисных ценах</t>
  </si>
  <si>
    <t>Итого машины и механизмы по акту выполненных работ в базисных ценах</t>
  </si>
  <si>
    <t>Стоимость по акту выполненных работ при ресурсном расчете</t>
  </si>
  <si>
    <t>Итого ПЗ по акту выполненных работ при ресурсном расчете</t>
  </si>
  <si>
    <t>Итого ОЗП по акту выполненных работ при ресурсном расчете</t>
  </si>
  <si>
    <t>Итого ЗПМ по акту выполненных работ при ресурсном расчете</t>
  </si>
  <si>
    <t>Итого ФОТ по акту выполненных работ при ресурсном расчете</t>
  </si>
  <si>
    <t>Итого материалы по акту выполненных работ при ресурсном расчете</t>
  </si>
  <si>
    <t>Итого машины и механизмы по акту выполненных работ при ресурсном расчете</t>
  </si>
  <si>
    <t>Отчетный период (учет выполненных работ)</t>
  </si>
  <si>
    <t xml:space="preserve">Укрупненный норматив НР для расчета в текущих ценах и ценах 2001г. </t>
  </si>
  <si>
    <t>Укрупненный норматив СП для расчета в текущих ценах и ценах 2001г.</t>
  </si>
  <si>
    <t>Укрупненный норматив СП для расчета в ценах 1984г.</t>
  </si>
  <si>
    <t>Укрупненный норматив НР для расчета в ценах 1984г.</t>
  </si>
  <si>
    <t>Итого ПЗ в базисных ценах</t>
  </si>
  <si>
    <t>Итого ОЗП в базисных ценах</t>
  </si>
  <si>
    <t>Итого ЗПМ в базисных ценах</t>
  </si>
  <si>
    <t>Итого ФОТ в базисных ценах</t>
  </si>
  <si>
    <t>Итого материалы в базисных ценах</t>
  </si>
  <si>
    <t>Итого машины и механизмы в базисных ценах</t>
  </si>
  <si>
    <t xml:space="preserve">Районный к-т к ЗП </t>
  </si>
  <si>
    <t>Наименование группы строек</t>
  </si>
  <si>
    <t>Итого НР в базисных ценах</t>
  </si>
  <si>
    <t>Итого СП в базисных ценах</t>
  </si>
  <si>
    <t>Итого НР по ресурсному расчету</t>
  </si>
  <si>
    <t>Итого СП по ресурсному расчету</t>
  </si>
  <si>
    <t>Итого НР по акту в базисных ценах</t>
  </si>
  <si>
    <t>Итого СП по акту в базисных ценах</t>
  </si>
  <si>
    <t>Итого НР по акту при ресурсном расчете</t>
  </si>
  <si>
    <t>Итого СП по акту при ресурсном расчете</t>
  </si>
  <si>
    <t>Норм_трудоемкость осн_рабочих по смете с учетом к-тов</t>
  </si>
  <si>
    <t>Норм_трудоемкость механизаторов по смете с учетом к-тов</t>
  </si>
  <si>
    <t>Итого ЭММ в базисных ценах с учетом к-тов</t>
  </si>
  <si>
    <t xml:space="preserve">Итого материалы в базисных ценах с учетом к-тов </t>
  </si>
  <si>
    <t>Итого ЗПМ в базисных ценах с учетом к-тов</t>
  </si>
  <si>
    <t xml:space="preserve">Итого ОЗП в базисных ценах с учетом к-тов </t>
  </si>
  <si>
    <t>Итого ПЗ в базисных ценах с учетом к-тов</t>
  </si>
  <si>
    <t>Итого ПЗ по рес_расчету с учетом к-тов</t>
  </si>
  <si>
    <t>Итого ОЗП по рес_расчету с учетом к-тов</t>
  </si>
  <si>
    <t>Итого ЗПМ  по рес_расчету с учетом к-тов</t>
  </si>
  <si>
    <t>Итого материалы  по рес_расчету с учетом к-тов</t>
  </si>
  <si>
    <t>Итого ЭММ  по рес_расчету с учетом к-тов</t>
  </si>
  <si>
    <t>Труд_основн_рабочих по акту вып_работ с учетом к-тов</t>
  </si>
  <si>
    <t>Труд_механизаторов по акту вып_работ с учетом к-тов</t>
  </si>
  <si>
    <t>Итого ПЗ по акту вып_работ в базисных ценах с учетом к-тов</t>
  </si>
  <si>
    <t>Итого ОЗП по акту вып_работ в базисных ценах с учетом к-тов</t>
  </si>
  <si>
    <t>Итого ЗПМ по акту вып_работ в базисных ценах с учетом к-тов</t>
  </si>
  <si>
    <t>Итого МАТ по акту вып_работ в базисных ценах с учетом к-тов</t>
  </si>
  <si>
    <t>Итого ЭММ по акту вып_работ в базисных ценах с учетом к-тов</t>
  </si>
  <si>
    <t>Итого ПЗ по акту вып_работ при ресурсном расчете с учетом к-тов</t>
  </si>
  <si>
    <t>Итого ОЗП по акту вып_работ при ресурсном расчете с учетом к-тов</t>
  </si>
  <si>
    <t>Итого ЗПМ по акту вып_работ при ресурсном расчете с учетом к-тов</t>
  </si>
  <si>
    <t>Итого МАТ по акту вып_работ при ресурсном расчете с учетом к-тов</t>
  </si>
  <si>
    <t>Итого ЭММ по акту вып_работ при ресурсном расчете с учетом к-тов</t>
  </si>
  <si>
    <t>(наименование стройки)</t>
  </si>
  <si>
    <t>(локальная смета)</t>
  </si>
  <si>
    <t>№ пп</t>
  </si>
  <si>
    <t>Номер позиции по смете</t>
  </si>
  <si>
    <t>Номер позиции по порядку (в актах выполненных работ)</t>
  </si>
  <si>
    <t>Обоснование (код) позиции</t>
  </si>
  <si>
    <t>К-ты к позиции (результат)</t>
  </si>
  <si>
    <t>Обоснование коэффициентов</t>
  </si>
  <si>
    <t>Наименование (текстовая часть) расценки</t>
  </si>
  <si>
    <t>Ед. измерения по расценке</t>
  </si>
  <si>
    <t>Количество всего (физ. объем) по позиции</t>
  </si>
  <si>
    <t xml:space="preserve">ПЗ по позиции на единицу в базисных ценах </t>
  </si>
  <si>
    <t>ОЗП по позиции на единицу в базисных ценах</t>
  </si>
  <si>
    <t xml:space="preserve">ЭММ по позиции на единицу в базисных ценах </t>
  </si>
  <si>
    <t xml:space="preserve">ЗПМ по позиции на единицу в базисных ценах </t>
  </si>
  <si>
    <t xml:space="preserve">МАТ по позиции на единицу в базисных ценах </t>
  </si>
  <si>
    <t xml:space="preserve">Оборудование по позиции на единицу в базисных ценах </t>
  </si>
  <si>
    <t>ПЗ по позиции на единицу в базисных ценах с учетом к-тов к позиции</t>
  </si>
  <si>
    <t>ОЗП по позиции на единицу в базисных ценах с учетом к-тов к позиции</t>
  </si>
  <si>
    <t>ЭММ по позиции на единицу в базисных ценах с учетом к-тов к позиции</t>
  </si>
  <si>
    <t>ЗПМ по позиции на единицу в базисных ценах с учетом к-тов к позиции</t>
  </si>
  <si>
    <t>МАТ по позиции на единицу в базисных ценах с учетом к-тов к позиции</t>
  </si>
  <si>
    <t>Оборудование на единицу в базисных ценах с учетом к-тов к позиции</t>
  </si>
  <si>
    <t xml:space="preserve">ПЗ по позиции на единицу после применения индекса </t>
  </si>
  <si>
    <t xml:space="preserve">ЭММ по позиции на единицу после применения индекса </t>
  </si>
  <si>
    <t xml:space="preserve">ЗПМ по позиции на единицу после применения индекса </t>
  </si>
  <si>
    <t xml:space="preserve">МАТ по позиции на единицу после применения индекса </t>
  </si>
  <si>
    <t xml:space="preserve">Оборудование по позиции на единицу после применения индекса </t>
  </si>
  <si>
    <t>Общая стоимость ПЗ по позиции в базисных ценах</t>
  </si>
  <si>
    <t>Общая стоимость ОЗП по позиции в базисных ценах</t>
  </si>
  <si>
    <t>Общая стоимость ЭММ по позиции в базисных ценах</t>
  </si>
  <si>
    <t>Общая стоимость ЗПМ по позиции в базисных ценах</t>
  </si>
  <si>
    <t>Общая стоимость МАТ по позиции в базисных ценах</t>
  </si>
  <si>
    <t>Общая стоимость оборудования по позиции в базисных ценах</t>
  </si>
  <si>
    <t>ТЗ по позиции на единицу</t>
  </si>
  <si>
    <t>ТЗ по позиции всего</t>
  </si>
  <si>
    <t>ТЗМ по позиции на единицу</t>
  </si>
  <si>
    <t>ТЗМ по позиции всего</t>
  </si>
  <si>
    <t xml:space="preserve">ПЗ по позиции на единицу в текущих ценах </t>
  </si>
  <si>
    <t>ОЗП по позиции на единицу в текущих ценах</t>
  </si>
  <si>
    <t xml:space="preserve">ЭММ по позиции на единицу в текущих ценах </t>
  </si>
  <si>
    <t xml:space="preserve">ЗПМ по позиции на единицу в текущих ценах </t>
  </si>
  <si>
    <t xml:space="preserve">МАТ по позиции на единицу в текущих ценах </t>
  </si>
  <si>
    <t xml:space="preserve">Оборудование по позиции на единицу в текущих ценах </t>
  </si>
  <si>
    <t>ПЗ по позиции на единицу в текущих ценах с учетом к-тов к позиции</t>
  </si>
  <si>
    <t>ОЗП по позиции на единицу в текущих ценах с учетом к-тов к позиции</t>
  </si>
  <si>
    <t>ЭММ по позиции на единицу в текущих ценах с учетом к-тов к позиции</t>
  </si>
  <si>
    <t>ЗПМ по позиции на единицу в текущих ценах с учетом к-тов к позиции</t>
  </si>
  <si>
    <t>МАТ по позиции на единицу в текущих ценах с учетом к-тов к позиции</t>
  </si>
  <si>
    <t>Оборудование на единицу в текущих ценах с учетом к-тов к позиции</t>
  </si>
  <si>
    <t>Общая стоимость ПЗ по позиции в текущих ценах</t>
  </si>
  <si>
    <t>Общая стоимость ОЗП по позиции в текущих ценах</t>
  </si>
  <si>
    <t>Общая стоимость ЭММ по позиции в текущих ценах</t>
  </si>
  <si>
    <t>Общая стоимость ЗПМ по позиции в текущих ценах</t>
  </si>
  <si>
    <t>Общая стоимость МАТ по позиции в текущих ценах</t>
  </si>
  <si>
    <t>Общая стоимость оборудования по позиции в текущих ценах</t>
  </si>
  <si>
    <t>Индекс пересчета МАТ по позиции из базисных цен 1984г. в текущие</t>
  </si>
  <si>
    <t>Обоснование индекса пересчета по позиции из базисных цен 1984г. в текущие</t>
  </si>
  <si>
    <t>Индекс пересчета ПЗ по позиции из базисных цен 2001г. в текущие</t>
  </si>
  <si>
    <t>Индекс пересчета ОЗП по позиции из базисных цен 2001г. в текущие</t>
  </si>
  <si>
    <t>Индекс пересчета ЭМ по позиции из базисных цен 2001г. в текущие</t>
  </si>
  <si>
    <t>Индекс пересчета ЗПМ по позиции из базисных цен 2001г. в текущие</t>
  </si>
  <si>
    <t>Индекс пересчета МАТ по позиции из базисных цен 2001г. в текущие</t>
  </si>
  <si>
    <t>Обоснование индекса пересчета по позиции из базисных цен 2001г. в текущие</t>
  </si>
  <si>
    <t>Индекс пересчета ПЗ по позиции из цен 1984г. в цены 2001г.</t>
  </si>
  <si>
    <t>Индекс пересчета ОЗП по позиции из цен 1984г. в цены 2001г.</t>
  </si>
  <si>
    <t>Индекс пересчета ЭМ по позиции из цен 1984г. в цены 2001г.</t>
  </si>
  <si>
    <t>Индекс пересчета ЗПМ по позиции из цен 1984г. в цены 2001г.</t>
  </si>
  <si>
    <t>Индекс пересчета МАТ по позиции из цен 1984г. в цены 2001г.</t>
  </si>
  <si>
    <t>Обоснование индекса пересчета по позиции из цен 1984г. в цены 2001г.</t>
  </si>
  <si>
    <t>Обоснование территориальной поправки к расценкам 2001г.</t>
  </si>
  <si>
    <t>Территориальная поправка к ПЗ к расценкам 2001г.</t>
  </si>
  <si>
    <t>Территориальная поправка к ОЗП к расценкам 2001г.</t>
  </si>
  <si>
    <t>Территориальная поправка к ЭМ к расценкам 2001г.</t>
  </si>
  <si>
    <t>Территориальная поправка к ЗПМ к расценкам 2001г.</t>
  </si>
  <si>
    <t>Территориальная поправка к МАТ к расценкам 2001г.</t>
  </si>
  <si>
    <t>Код ресурса</t>
  </si>
  <si>
    <t xml:space="preserve">Наименование ресурса </t>
  </si>
  <si>
    <t>Единица измерения ресурса</t>
  </si>
  <si>
    <t>Количество ресурса на единицу измерения</t>
  </si>
  <si>
    <t>Общее количество ресурса (на физ. объем)</t>
  </si>
  <si>
    <t>Сметная базисная цена ресурса (на ед. измерения)</t>
  </si>
  <si>
    <t>Сметная базисная цена ресурса (на физ. объем)</t>
  </si>
  <si>
    <t>Обоснование базисной цены ресурса</t>
  </si>
  <si>
    <t>Сметная текущая цена ресурса (на ед. измерения)</t>
  </si>
  <si>
    <t>Сметная текущая цена ресурса (на физ. объем)</t>
  </si>
  <si>
    <t>Обоснование текущей цены ресурса</t>
  </si>
  <si>
    <t>Базисная ЗП по ресурсу (для машин и механизмов)</t>
  </si>
  <si>
    <t>Текущая ЗП по ресурсу (для машин и механизмов)</t>
  </si>
  <si>
    <t>№</t>
  </si>
  <si>
    <t>Индекс/ЛН группы строек</t>
  </si>
  <si>
    <t>Дата изменения группы строек</t>
  </si>
  <si>
    <t>Дата создания группы строек</t>
  </si>
  <si>
    <t>Регистрационный номер группы строек</t>
  </si>
  <si>
    <t>Описание группы строек</t>
  </si>
  <si>
    <t>Индекс/ЛН очереди</t>
  </si>
  <si>
    <t>Дата изменения очереди</t>
  </si>
  <si>
    <t>Дата создания очереди</t>
  </si>
  <si>
    <t>Регистрационный номер очереди</t>
  </si>
  <si>
    <t>Описание очереди</t>
  </si>
  <si>
    <t>Индекс/ЛН пускового комплекса</t>
  </si>
  <si>
    <t>Дата изменения пускового комплекса</t>
  </si>
  <si>
    <t>Дата создания пускового комплекса</t>
  </si>
  <si>
    <t>Регистрационный номер пускового комплекса</t>
  </si>
  <si>
    <t>Описание пускового комплекса</t>
  </si>
  <si>
    <t>Индекс/ЛН стройки</t>
  </si>
  <si>
    <t>Дата изменения стройки</t>
  </si>
  <si>
    <t>Дата создания стройки</t>
  </si>
  <si>
    <t>Регистрационный номер стройки</t>
  </si>
  <si>
    <t>Описание стройки</t>
  </si>
  <si>
    <t>Индекс/ЛН объекта</t>
  </si>
  <si>
    <t>Дата изменения объекта</t>
  </si>
  <si>
    <t>Дата создания объекта</t>
  </si>
  <si>
    <t>Регистрационный номер объекта</t>
  </si>
  <si>
    <t>Описание объекта</t>
  </si>
  <si>
    <t>Индекс/ЛН сводного сметного расчета</t>
  </si>
  <si>
    <t>Дата изменения сводного сметного расчета</t>
  </si>
  <si>
    <t>Дата создания сводного сметного расчета</t>
  </si>
  <si>
    <t>Регистрационный номер сводного сметного расчета</t>
  </si>
  <si>
    <t>Описание сводного сметного расчета</t>
  </si>
  <si>
    <t>Индекс/ЛН объектной сметы</t>
  </si>
  <si>
    <t>Дата изменения объектной сметы</t>
  </si>
  <si>
    <t>Дата создания объектной сметы</t>
  </si>
  <si>
    <t>Регистрационный номер объектной сметы</t>
  </si>
  <si>
    <t>Описание объектной сметы</t>
  </si>
  <si>
    <t>Индекс/ЛН локальной сметы</t>
  </si>
  <si>
    <t>Дата изменения локальной сметы</t>
  </si>
  <si>
    <t>Дата создания локальной сметы</t>
  </si>
  <si>
    <t>Регистрационный номер локальной сметы</t>
  </si>
  <si>
    <t>Описание локальной сметы</t>
  </si>
  <si>
    <t>Основание</t>
  </si>
  <si>
    <t>Составил</t>
  </si>
  <si>
    <t>Сметная стоимость в текущих ценах после применения индексов</t>
  </si>
  <si>
    <t>Строительные работы в текущих ценах после применения индексов</t>
  </si>
  <si>
    <t>Монтажные работы в текущих ценах после применения индексов</t>
  </si>
  <si>
    <t>Оборудование в текущих ценах после применения индексов</t>
  </si>
  <si>
    <t>Прочие затраты в текущих ценах после применения индексов</t>
  </si>
  <si>
    <t>Строительные работы в текущих ценах по ресурсному расчету</t>
  </si>
  <si>
    <t>Монтажные работы в текущих ценах по ресурсному расчету</t>
  </si>
  <si>
    <t>Оборудование в текущих ценах по ресурсному расчету</t>
  </si>
  <si>
    <t>Прочие затраты в текущих ценах по ресурсному расчету</t>
  </si>
  <si>
    <t>Итого ПЗ по ресурсному расчету</t>
  </si>
  <si>
    <t>Итого ОЗП по ресурсному расчету</t>
  </si>
  <si>
    <t>Итого материалы по ресурсному расчету</t>
  </si>
  <si>
    <t>Итого машины и механизмы по ресурсному расчету</t>
  </si>
  <si>
    <t>Территориальная поправка к ТЕР на ПЗ</t>
  </si>
  <si>
    <t>Территориальная поправка к ТЕР на ОЗП</t>
  </si>
  <si>
    <t>Территориальная поправка к ТЕР на ЭМ</t>
  </si>
  <si>
    <t>Территориальная поправка к ТЕР на ЗПМ</t>
  </si>
  <si>
    <t>Территориальная поправка к ТЕР на МАТ</t>
  </si>
  <si>
    <t>Обоснование поправки к ТЕР</t>
  </si>
  <si>
    <t>Спецификация переменных и констант из программы ГРАНД-СМЕТА</t>
  </si>
  <si>
    <t>Наименование переменной из позиции сметы или акта выполнения</t>
  </si>
  <si>
    <t>Наименование константы по смете или акту выполнения</t>
  </si>
  <si>
    <t xml:space="preserve">ОЗП по позиции на единицу после применения индекса </t>
  </si>
  <si>
    <t>ПЗ по позиции в базисных ценах по выполнению</t>
  </si>
  <si>
    <t>ОЗП по позиции в базисных ценах по выполнению</t>
  </si>
  <si>
    <t>ЭММ по позиции в базисных ценах по выполнению</t>
  </si>
  <si>
    <t>ЗПМ по позиции в базисных ценах по выполнению</t>
  </si>
  <si>
    <t>МАТ по позиции в базисных ценах по выполнению</t>
  </si>
  <si>
    <t>Стоимость оборудования по позиции в базисных ценах по выполнению</t>
  </si>
  <si>
    <t>ТЗ по позиции по выполнению</t>
  </si>
  <si>
    <t>ТЗМ по позиции по выполнению</t>
  </si>
  <si>
    <t>ПЗ по позиции в текущих ценах по выполнению</t>
  </si>
  <si>
    <t>ОЗП по позиции в текущих ценах по выполнению</t>
  </si>
  <si>
    <t>ЭММ по позиции в текущих ценах по выполнению</t>
  </si>
  <si>
    <t>ЗПМ по позиции в текущих ценах по выполнению</t>
  </si>
  <si>
    <t>МАТ по позиции в текущих ценах по выполнению</t>
  </si>
  <si>
    <t>Стоимость оборудования по позиции в текущих ценах по выполнению</t>
  </si>
  <si>
    <t>Наименование столбца структуры итогов</t>
  </si>
  <si>
    <t>Локальный сметный расчет</t>
  </si>
  <si>
    <t>Текстовая часть (итоги)</t>
  </si>
  <si>
    <t>Прямые затраты (итоги)</t>
  </si>
  <si>
    <t>З/п основных рабочих (итоги)</t>
  </si>
  <si>
    <t>Эксплуатация машин (итоги)</t>
  </si>
  <si>
    <t>З/п машинистов (итоги)</t>
  </si>
  <si>
    <t>Материалы (итоги)</t>
  </si>
  <si>
    <t>Трудозатраты основных рабочих (итоги)</t>
  </si>
  <si>
    <t>Трудозатраты машинистов (итоги)</t>
  </si>
  <si>
    <t>Формула расчета физ. объема</t>
  </si>
  <si>
    <t>Норма расхода на единицу</t>
  </si>
  <si>
    <t>Формула расчета стоимости единицы</t>
  </si>
  <si>
    <t>Ресурсный расчет</t>
  </si>
  <si>
    <t>Индексы пересчета и территориальные поправки</t>
  </si>
  <si>
    <t>Акт о приемке выполненных работ</t>
  </si>
  <si>
    <t>Ведомость ресурсов и список потребных ресурсов</t>
  </si>
  <si>
    <t>Номер ресурса п.п.</t>
  </si>
  <si>
    <t>К-т к позиции на прямые затраты</t>
  </si>
  <si>
    <t>К-т к позиции на основную з/п</t>
  </si>
  <si>
    <t>К-т к позиции на эксплуатацию машин</t>
  </si>
  <si>
    <t>К-т к позиции на з/п машинистов</t>
  </si>
  <si>
    <t>К-т к позиции на материалы</t>
  </si>
  <si>
    <t>К-т к позиции на трудозатраты рабочих</t>
  </si>
  <si>
    <t>К-т к позиции на трудозатраты механизаторов</t>
  </si>
  <si>
    <t>Вид работ 2001г. по позиции</t>
  </si>
  <si>
    <t>Нормы НР 2001г. по позиции</t>
  </si>
  <si>
    <t>Нормы СП 2001г. по позиции</t>
  </si>
  <si>
    <t>Вид работ 1984г. по позиции</t>
  </si>
  <si>
    <t>Нормы НР 1984г. по позиции</t>
  </si>
  <si>
    <t>Нормы СП 1984г. по позиции</t>
  </si>
  <si>
    <t>К-ты к НР по позиции при расчете в текущих ценах</t>
  </si>
  <si>
    <t>К-ты к НР по позиции при расчете в базисных ценах</t>
  </si>
  <si>
    <t>Сумма НР по позиции при расчете в текущих ценах (ресурсный расчет)</t>
  </si>
  <si>
    <t>Сумма НР по позиции при расчете в базисных ценах</t>
  </si>
  <si>
    <t>Сумма СП по позиции при расчете в текущих ценах (ресурсный расчет)</t>
  </si>
  <si>
    <t>Сумма СП по позиции при расчете в базисных ценах</t>
  </si>
  <si>
    <t>К-т удорожания по позиции (ресурсный расчет)</t>
  </si>
  <si>
    <t>Индекс пересчета ПЗ по позиции из базисных цен 1984г. в текущие</t>
  </si>
  <si>
    <t>Индекс пересчета ОЗП по позиции из базисных цен 1984г. в текущие</t>
  </si>
  <si>
    <t>Индекс пересчета ЭМ по позиции из базисных цен 1984г. в текущие</t>
  </si>
  <si>
    <t>Индекс пересчета ЗПМ по позиции из базисных цен 1984г. в текущие</t>
  </si>
  <si>
    <t>Индекс по конструктивам (часть 1)</t>
  </si>
  <si>
    <t>Индекс по конструктивам (часть 2)</t>
  </si>
  <si>
    <t>Обоснование индекса по конструктивам</t>
  </si>
  <si>
    <t>Индекс</t>
  </si>
  <si>
    <t>УТВЕРЖДАЮ:</t>
  </si>
  <si>
    <t>на единицу</t>
  </si>
  <si>
    <t>руб.</t>
  </si>
  <si>
    <t xml:space="preserve">Сметная стоимость </t>
  </si>
  <si>
    <t>осн.зарплата</t>
  </si>
  <si>
    <t>всего</t>
  </si>
  <si>
    <t>в т.ч. з/пл.</t>
  </si>
  <si>
    <t>экспл.маш.</t>
  </si>
  <si>
    <t>основная зарплата</t>
  </si>
  <si>
    <t>Шифр и номер позиции и норматива</t>
  </si>
  <si>
    <t>Коли- чество</t>
  </si>
  <si>
    <t>Затраты труда рабочих, чел.-ч, не занятых обсл.машин</t>
  </si>
  <si>
    <t>Средства  на оплату труда</t>
  </si>
  <si>
    <t xml:space="preserve">       (наименование работ и затрат, наименование объекта)</t>
  </si>
  <si>
    <t>Наименование работ и затрат,                      единица измерения</t>
  </si>
  <si>
    <r>
      <t xml:space="preserve">Стоимость единицы                                        </t>
    </r>
    <r>
      <rPr>
        <i/>
        <sz val="9"/>
        <rFont val="Tahoma"/>
        <family val="2"/>
        <charset val="204"/>
      </rPr>
      <t>(в базисном уровне цен с учетом всех коэффициентов к позиции)</t>
    </r>
  </si>
  <si>
    <r>
      <t xml:space="preserve">Общая стоимость                                                                    </t>
    </r>
    <r>
      <rPr>
        <i/>
        <sz val="9"/>
        <rFont val="Tahoma"/>
        <family val="2"/>
        <charset val="204"/>
      </rPr>
      <t>(в текущем уровне цен)</t>
    </r>
  </si>
  <si>
    <t>материалы/оборуд.</t>
  </si>
  <si>
    <t xml:space="preserve"> </t>
  </si>
  <si>
    <t>Раздел 1. Общестроительные работы</t>
  </si>
  <si>
    <t>ФЕР01-01-004-05
-------------------------------
Приказ Минстроя России от 26.12.2019 №876/пр</t>
  </si>
  <si>
    <t xml:space="preserve">Разработка грунта в отвал экскаваторами "драглайн" или "обратная лопата" с ковшом вместимостью: 0,25 м3, группа грунтов 2
------------------------------------------------------
1000 м3
------------------------------------------------------
НР 92% от ФОТ
СП 46% от ФОТ
 </t>
  </si>
  <si>
    <t>0,06
------------------
(144-84) / 1000</t>
  </si>
  <si>
    <t>3571,52
------------------
85,02</t>
  </si>
  <si>
    <t>3486,5
----------------
577,68</t>
  </si>
  <si>
    <t xml:space="preserve">
------------------
 </t>
  </si>
  <si>
    <t xml:space="preserve">1.2. Разработка грунта в отвал экскаваторами 'драглайн' или 'обратная лопата' (4кв. 2021г. ФЕР-2020): ОЗП=27,93; ЭМ=11,4; ЗПМ=27,93 </t>
  </si>
  <si>
    <t>2384,77
-----------------
968,08</t>
  </si>
  <si>
    <t>10,9
---------------
49,8</t>
  </si>
  <si>
    <t>0,65
----------------
2,99</t>
  </si>
  <si>
    <t>ФЕР01-01-014-05
-------------------------------
Приказ Минстроя России от 26.12.2019 №876/пр</t>
  </si>
  <si>
    <t xml:space="preserve">Разработка грунта с погрузкой на автомобили-самосвалы экскаваторами с ковшом вместимостью: 0,25 м3, группа грунтов 2
------------------------------------------------------
1000 м3
------------------------------------------------------
НР 92% от ФОТ
СП 46% от ФОТ
 </t>
  </si>
  <si>
    <t>0,084
------------------
84 / 1000</t>
  </si>
  <si>
    <t>5470,35
------------------
210,6</t>
  </si>
  <si>
    <t>5255,41
----------------
897,84</t>
  </si>
  <si>
    <t xml:space="preserve">4,34
------------------
 </t>
  </si>
  <si>
    <t xml:space="preserve">1.12. Разработка грунта с погрузкой на автомобили-самосвалы экскаваторами с ковшом вместимостью 0,4; 0,25 (4кв. 2021г. ФЕР-2020): ОЗП=27,93; ЭМ=16,82; ЗПМ=27,93; МАТ=15,68 </t>
  </si>
  <si>
    <t>7425,26
-----------------
2106,44</t>
  </si>
  <si>
    <t>27
---------------
77,4</t>
  </si>
  <si>
    <t>2,27
----------------
6,5</t>
  </si>
  <si>
    <t>ФССЦпг-03-21-02-005
-------------------------------
Приказ Минстроя России от 26.12.2019 №876/пр</t>
  </si>
  <si>
    <t xml:space="preserve">Перевозка грузов автомобилями-самосвалами грузоподъемностью 10 т работающих вне карьера на расстояние: II класс груза до 5 км
------------------------------------------------------
1 т груза
------------------------------------------------------
НР 0% от 
СП 0% от 
 </t>
  </si>
  <si>
    <t>117,6
------------------
84*1,4</t>
  </si>
  <si>
    <t xml:space="preserve">Перевозка грузов автомобилями-самосвалами грузоподъемностью 10 т, работающих вне карьера, на расстояние: до 5 км.: II класс груза (4кв. 2021г.); ЭМ=15,96 </t>
  </si>
  <si>
    <t>ФЕР01-02-061-01
-------------------------------
Приказ Минстроя России от 26.12.2019 №876/пр</t>
  </si>
  <si>
    <t xml:space="preserve">Засыпка вручную траншей, пазух котлованов и ям, группа грунтов: 1
------------------------------------------------------
100 м3
------------------------------------------------------
НР 89% от ФОТ
СП 40% от ФОТ
 </t>
  </si>
  <si>
    <t>0,6
------------------
60 / 100</t>
  </si>
  <si>
    <t>663,75
------------------
663,75</t>
  </si>
  <si>
    <t xml:space="preserve">1.194 Погрузка вручную неуплотненного мерзлого грунта в транспортные средства из штабелей и отвалов, засыпка вручную траншей, пазух котлованов и ям (4кв. 2021г. ФЕР-2020): ОЗП=27,93 </t>
  </si>
  <si>
    <t>ФЕР01-01-111-02
-------------------------------
Приказ Минстроя России от 26.12.2019 №876/пр</t>
  </si>
  <si>
    <t xml:space="preserve">Планировка вручную: дна и откосов выемок каналов, группа грунтов 2
------------------------------------------------------
1000 м2
------------------------------------------------------
НР 92% от ФОТ
СП 46% от ФОТ
 </t>
  </si>
  <si>
    <t>0,072
------------------
72 / 1000</t>
  </si>
  <si>
    <t>1100,37
------------------
1100,37</t>
  </si>
  <si>
    <t xml:space="preserve">1.99. Планировка дна и откосов выработок вручную (4кв. 2021г. ФЕР-2020): ОЗП=27,93 </t>
  </si>
  <si>
    <t>ФЕР07-05-001-01
ФБС 9-4-6
-------------------------------
Приказ Минстроя России от 26.12.2019 №876/пр</t>
  </si>
  <si>
    <t xml:space="preserve">Установка блоков стен подвалов массой: до 0,5 т
------------------------------------------------------
100 шт
------------------------------------------------------
НР 116% от ФОТ
СП 80% от ФОТ
 </t>
  </si>
  <si>
    <t>0,2
------------------
20 / 100</t>
  </si>
  <si>
    <t>2838,49
------------------
416,02</t>
  </si>
  <si>
    <t>1798,71
----------------
253,04</t>
  </si>
  <si>
    <t xml:space="preserve">623,76
------------------
 </t>
  </si>
  <si>
    <t xml:space="preserve">7.85. Установка блоков стен подвалов (4кв. 2021г. ФЕР-2020): ОЗП=27,93; ЭМ=13,43; ЗПМ=27,93; МАТ=6,86 </t>
  </si>
  <si>
    <t>4831,34
-----------------
1413,48</t>
  </si>
  <si>
    <t>47,6
---------------
19,24</t>
  </si>
  <si>
    <t>9,52
----------------
3,85</t>
  </si>
  <si>
    <t>ФЕР07-05-001-02
ФБС 12-4-6
-------------------------------
Приказ Минстроя России от 26.12.2019 №876/пр</t>
  </si>
  <si>
    <t xml:space="preserve">Установка блоков стен подвалов массой: до 1 т
------------------------------------------------------
100 шт
------------------------------------------------------
НР 116% от ФОТ
СП 80% от ФОТ
 </t>
  </si>
  <si>
    <t>0,13
------------------
13 / 100</t>
  </si>
  <si>
    <t>3965,97
------------------
583,83</t>
  </si>
  <si>
    <t>2524,47
----------------
355,32</t>
  </si>
  <si>
    <t xml:space="preserve">857,67
------------------
 </t>
  </si>
  <si>
    <t>4407,47
-----------------
1290,13</t>
  </si>
  <si>
    <t>66,8
---------------
27,06</t>
  </si>
  <si>
    <t>8,68
----------------
3,52</t>
  </si>
  <si>
    <t>ФЕР07-05-001-03
ФБС 24-4-6
-------------------------------
Приказ Минстроя России от 26.12.2019 №876/пр</t>
  </si>
  <si>
    <t xml:space="preserve">Установка блоков стен подвалов массой: до 1,5 т
------------------------------------------------------
100 шт
------------------------------------------------------
НР 116% от ФОТ
СП 80% от ФОТ
 </t>
  </si>
  <si>
    <t>0,24
------------------
24 / 100</t>
  </si>
  <si>
    <t>6366,31
------------------
840,49</t>
  </si>
  <si>
    <t>3992,41
----------------
562,87</t>
  </si>
  <si>
    <t xml:space="preserve">1533,41
------------------
 </t>
  </si>
  <si>
    <t>12868,34
-----------------
3773,03</t>
  </si>
  <si>
    <t>93,7
---------------
43,06</t>
  </si>
  <si>
    <t>22,49
----------------
10,33</t>
  </si>
  <si>
    <t>ФЕР06-01-001-16
Плита ПДН-14-3шт (6000х2000х140, V=1,68м3) прим.
-------------------------------
Приказ Минстроя России от 26.12.2019 №876/пр</t>
  </si>
  <si>
    <t xml:space="preserve">Устройство фундаментных плит железобетонных: плоских
------------------------------------------------------
100 м3
------------------------------------------------------
НР 102% от ФОТ
СП 58% от ФОТ
 </t>
  </si>
  <si>
    <t>0,0504
------------------
1,68*3/100</t>
  </si>
  <si>
    <t>4533,87
------------------
1526,87</t>
  </si>
  <si>
    <t>2518,58
----------------
382,14</t>
  </si>
  <si>
    <t xml:space="preserve">488,42
------------------
 </t>
  </si>
  <si>
    <t xml:space="preserve">6.6. Устройство фундаментных плит железобетонных (4кв. 2021г. ФЕР-2020): ОЗП=27,93; ЭМ=13,03; ЗПМ=27,93; МАТ=10,16 </t>
  </si>
  <si>
    <t>1653,98
-----------------
537,93</t>
  </si>
  <si>
    <t>179
---------------
28,56</t>
  </si>
  <si>
    <t>9,02
----------------
1,44</t>
  </si>
  <si>
    <t>ФЕР06-03-004-12
-------------------------------
Приказ Минстроя России от 30.06.2020 №352/пр</t>
  </si>
  <si>
    <t xml:space="preserve">Армирование подстилающих слоев и набетонок
------------------------------------------------------
т
------------------------------------------------------
НР 102% от ФОТ
СП 58% от ФОТ
 </t>
  </si>
  <si>
    <t>0,03702
------------------
37,02/1000</t>
  </si>
  <si>
    <t>418,83
------------------
102,78</t>
  </si>
  <si>
    <t>30,45
----------------
4,35</t>
  </si>
  <si>
    <t xml:space="preserve">285,6
------------------
 </t>
  </si>
  <si>
    <t xml:space="preserve">6.45. Армирование подстилающих слоев и набетонок (4кв. 2021г. ФЕР-2020): ОЗП=27,93; ЭМ=14,54; ЗПМ=27,93; МАТ=9,36 </t>
  </si>
  <si>
    <t>16,39
-----------------
4,5</t>
  </si>
  <si>
    <t>11,6
---------------
0,35</t>
  </si>
  <si>
    <t>0,43
----------------
0,01</t>
  </si>
  <si>
    <t>ФЕР46-03-017-07
-------------------------------
Приказ Минстроя России от 26.12.2019 №876/пр</t>
  </si>
  <si>
    <t xml:space="preserve">Заделка кирпичом гнезд, борозд и концов балок
------------------------------------------------------
м3
------------------------------------------------------
НР 103% от ФОТ
СП 59% от ФОТ
 </t>
  </si>
  <si>
    <t>367,03
------------------
235,95</t>
  </si>
  <si>
    <t>11,8
----------------
1,97</t>
  </si>
  <si>
    <t xml:space="preserve">119,28
------------------
 </t>
  </si>
  <si>
    <t xml:space="preserve">46.73 Заделка кирпичом гнезд, борозд и концов балок (4кв. 2021г. ФЕР-2020): ОЗП=27,93; ЭМ=12,84; ЗПМ=27,93; МАТ=6,66 </t>
  </si>
  <si>
    <t>181,81
-----------------
66,03</t>
  </si>
  <si>
    <t>28,88
---------------
0,17</t>
  </si>
  <si>
    <t>34,66
----------------
0,2</t>
  </si>
  <si>
    <t>ФЕР06-03-004-09
труба  "Корсис" ПРО диам.110мм-24м (прим.)
-------------------------------
Приказ Минстроя России от 30.06.2020 №352/пр</t>
  </si>
  <si>
    <t xml:space="preserve">Установка закладных деталей весом: до 4 кг
------------------------------------------------------
т
------------------------------------------------------
НР 102% от ФОТ
СП 58% от ФОТ
 </t>
  </si>
  <si>
    <t>0,0228
------------------
0,95*1,2*20/1000</t>
  </si>
  <si>
    <t>1824,5
------------------
1795,86</t>
  </si>
  <si>
    <t>28,64
----------------
4,09</t>
  </si>
  <si>
    <t xml:space="preserve">6.44. Установка закладных деталей (4кв. 2021г. ФЕР-2020): ОЗП=27,93; ЭМ=14,53; ЗПМ=27,93 </t>
  </si>
  <si>
    <t>9,49
-----------------
2,6</t>
  </si>
  <si>
    <t>198
---------------
0,33</t>
  </si>
  <si>
    <t>4,51
----------------
0,01</t>
  </si>
  <si>
    <t>ФЕР06-02-001-01
-------------------------------
Приказ Минстроя России от 26.12.2019 №876/пр</t>
  </si>
  <si>
    <t xml:space="preserve">Устройство бетонных фундаментов общего назначения объемом: до 5 м3
------------------------------------------------------
100 м3
------------------------------------------------------
НР 102% от ФОТ
СП 58% от ФОТ
 </t>
  </si>
  <si>
    <t>0,014
------------------
1,4 / 100</t>
  </si>
  <si>
    <t>10699,23
------------------
3333,24</t>
  </si>
  <si>
    <t>3487,73
----------------
480,73</t>
  </si>
  <si>
    <t xml:space="preserve">3878,26
------------------
 </t>
  </si>
  <si>
    <t xml:space="preserve">6.25. Устройство бетонных фундаментов общего назначения (4кв. 2021г. ФЕР-2020): ОЗП=27,93; ЭМ=12,79; ЗПМ=27,93; МАТ=9,84 </t>
  </si>
  <si>
    <t>624,51
-----------------
187,98</t>
  </si>
  <si>
    <t>394
---------------
35,87</t>
  </si>
  <si>
    <t>5,52
----------------
0,5</t>
  </si>
  <si>
    <t>ФЕР08-01-003-07
-------------------------------
Приказ Минстроя России от 24.05.2021 №321/пр</t>
  </si>
  <si>
    <t xml:space="preserve">Гидроизоляция боковая обмазочная битумная в 2 слоя по выровненной поверхности бутовой кладки, кирпичу, бетону
------------------------------------------------------
100 м2
------------------------------------------------------
НР 110% от ФОТ
СП 69% от ФОТ
 </t>
  </si>
  <si>
    <t>0,48
------------------
48 / 100</t>
  </si>
  <si>
    <t>336
------------------
201,61</t>
  </si>
  <si>
    <t>71,64
----------------
2,32</t>
  </si>
  <si>
    <t xml:space="preserve">62,75
------------------
 </t>
  </si>
  <si>
    <t xml:space="preserve">8.11. Гидроизоляция боковая обмазочная битумная в 2 слоя по выровненной поверхности бутовой кладки, кирпичу, бетону (4кв. 2021г. ФЕР-2020): ОЗП=27,93; ЭМ=7,76; ЗПМ=27,93; МАТ=11,36 </t>
  </si>
  <si>
    <t>266,84
-----------------
31,1</t>
  </si>
  <si>
    <t>21,2
---------------
0,2</t>
  </si>
  <si>
    <t>10,18
----------------
0,1</t>
  </si>
  <si>
    <t>Отмостка</t>
  </si>
  <si>
    <t>ФЕР27-04-001-02
-------------------------------
Приказ Минстроя России от 01.06.2020 №294/пр</t>
  </si>
  <si>
    <t xml:space="preserve">Устройство подстилающих и выравнивающих слоев оснований: из песчано-гравийной смеси, дресвы
------------------------------------------------------
100 м3
------------------------------------------------------
НР 126% от ФОТ
СП 95% от ФОТ
 </t>
  </si>
  <si>
    <t>0,029
------------------
2,9 / 100</t>
  </si>
  <si>
    <t>3490,33
------------------
115,49</t>
  </si>
  <si>
    <t>3357,76
----------------
181,59</t>
  </si>
  <si>
    <t xml:space="preserve">17,08
------------------
 </t>
  </si>
  <si>
    <t xml:space="preserve">27.47 Устройство подстилающих и выравнивающих слоев оснований: из песка, из песчано-гравийной смеси, дресвы (4кв. 2021г. ФЕР-2020): ОЗП=27,93; ЭМ=7,86; ЗПМ=27,93; МАТ=17,95 </t>
  </si>
  <si>
    <t>765,37
-----------------
147,08</t>
  </si>
  <si>
    <t>14,4
---------------
14,81</t>
  </si>
  <si>
    <t>0,42
----------------
0,43</t>
  </si>
  <si>
    <t>1293,63
-----------------
389,38</t>
  </si>
  <si>
    <t>11,43
----------------
1,04</t>
  </si>
  <si>
    <t>Лестница</t>
  </si>
  <si>
    <t>ФЕР09-03-029-01
ст. угловая 63*63*5-4,5м=21,65кг, сталь круг 18-5кг
-------------------------------
Приказ Минстроя России от 26.12.2019 №876/пр</t>
  </si>
  <si>
    <t xml:space="preserve">Монтаж лестниц прямолинейных и криволинейных, пожарных с ограждением
------------------------------------------------------
т
------------------------------------------------------
НР 93% от ФОТ
СП 62% от ФОТ
 </t>
  </si>
  <si>
    <t>0,02665
------------------
26,65/1000</t>
  </si>
  <si>
    <t>1031,48
------------------
271,66</t>
  </si>
  <si>
    <t>671,33
----------------
78,48</t>
  </si>
  <si>
    <t xml:space="preserve">88,49
------------------
 </t>
  </si>
  <si>
    <t xml:space="preserve">9.65. Монтаж лестниц прямолинейных и криволинейных, пожарных с ограждением (4кв. 2021г. ФЕР-2020): ОЗП=27,93; ЭМ=12,29; ЗПМ=27,93; МАТ=14,07 </t>
  </si>
  <si>
    <t>219,88
-----------------
58,42</t>
  </si>
  <si>
    <t>28,9
---------------
5,83</t>
  </si>
  <si>
    <t>0,77
----------------
0,16</t>
  </si>
  <si>
    <t>ФЕР15-04-030-03
-------------------------------
Приказ Минстроя России от 26.12.2019 №876/пр</t>
  </si>
  <si>
    <t xml:space="preserve">Масляная окраска металлических поверхностей: стальных балок, труб диаметром более 50 мм и т.п., количество окрасок 2
------------------------------------------------------
100 м2
------------------------------------------------------
НР 100% от ФОТ
СП 49% от ФОТ
 </t>
  </si>
  <si>
    <t>0,02
------------------
2/100</t>
  </si>
  <si>
    <t>417,78
------------------
326,93</t>
  </si>
  <si>
    <t>2,28
----------------
0,49</t>
  </si>
  <si>
    <t xml:space="preserve">88,57
------------------
 </t>
  </si>
  <si>
    <t xml:space="preserve">15.298 Масляная окраска больших металлических поверхностей (кроме кровель), стальных балок, труб (4кв. 2021г. ФЕР-2020): ОЗП=27,93; ЭМ=13,36; ЗПМ=27,93; МАТ=3,18 </t>
  </si>
  <si>
    <t>0,61
-----------------
0,27</t>
  </si>
  <si>
    <t>36,9
---------------
0,04</t>
  </si>
  <si>
    <t>Итого прямые затраты по разделу в текущих ценах</t>
  </si>
  <si>
    <t>51720,86
_________
10976,45</t>
  </si>
  <si>
    <t>183,68
________
31,08</t>
  </si>
  <si>
    <t>Накладные расходы</t>
  </si>
  <si>
    <t>Сметная прибыль</t>
  </si>
  <si>
    <t>Итого по разделу 1 Общестроительные работы</t>
  </si>
  <si>
    <t>Раздел 2. Монтажные работы</t>
  </si>
  <si>
    <t>ФЕРм08-01-086-01
-------------------------------
Приказ Минстроя России от 26.12.2019 №876/пр</t>
  </si>
  <si>
    <t xml:space="preserve">Шкаф КТП ввода: высоковольтный
------------------------------------------------------
шкаф
------------------------------------------------------
НР 97% от ФОТ
СП 51% от ФОТ
 </t>
  </si>
  <si>
    <t>351,74
------------------
79,27</t>
  </si>
  <si>
    <t>267,9
----------------
29,9</t>
  </si>
  <si>
    <t xml:space="preserve">4,57
------------------
 </t>
  </si>
  <si>
    <t xml:space="preserve">55.115 Шкаф КТП ввода: высоковольтный (4кв. 2021г. ФЕР-2020): ОЗП=27,93; ЭМ=10,9; ЗПМ=27,93; МАТ=13,81 </t>
  </si>
  <si>
    <t>23360,88
-----------------
6680,86</t>
  </si>
  <si>
    <t>8,24
---------------
2,3</t>
  </si>
  <si>
    <t>65,92
----------------
18,4</t>
  </si>
  <si>
    <t>ФЕРм08-01-086-02
-------------------------------
Приказ Минстроя России от 26.12.2019 №876/пр</t>
  </si>
  <si>
    <t xml:space="preserve">Шкаф КТП ввода: низковольтный
------------------------------------------------------
шкаф
------------------------------------------------------
НР 97% от ФОТ
СП 51% от ФОТ
 </t>
  </si>
  <si>
    <t>249,56
------------------
119,29</t>
  </si>
  <si>
    <t>124,9
----------------
15,89</t>
  </si>
  <si>
    <t xml:space="preserve">5,37
------------------
 </t>
  </si>
  <si>
    <t xml:space="preserve">55.116 Шкаф КТП ввода: низковольтный (4кв. 2021г. ФЕР-2020): ОЗП=27,93; ЭМ=13,09; ЗПМ=27,93; МАТ=13,05 </t>
  </si>
  <si>
    <t>13079,53
-----------------
3550,46</t>
  </si>
  <si>
    <t>12,4
---------------
1,25</t>
  </si>
  <si>
    <t>99,2
----------------
10</t>
  </si>
  <si>
    <t>ФЕРм08-01-062-02
-------------------------------
Приказ Минстроя России от 26.12.2019 №876/пр</t>
  </si>
  <si>
    <t xml:space="preserve">Трансформатор силовой, автотрансформатор или масляный реактор, масса: до 3 т
------------------------------------------------------
шт
------------------------------------------------------
НР 97% от ФОТ
СП 51% от ФОТ
 </t>
  </si>
  <si>
    <t>1601,64
------------------
265,51</t>
  </si>
  <si>
    <t>624,62
----------------
87,31</t>
  </si>
  <si>
    <t xml:space="preserve">711,51
------------------
 </t>
  </si>
  <si>
    <t xml:space="preserve">55.84 Трансформаторы, автотрансформаторы и реакторы (4кв. 2021г. ФЕР-2020): ОЗП=27,93; ЭМ=14,67; ЗПМ=27,93; МАТ=8,14 </t>
  </si>
  <si>
    <t>18326,35
-----------------
4877,14</t>
  </si>
  <si>
    <t>27,6
---------------
6,98</t>
  </si>
  <si>
    <t>55,2
----------------
13,96</t>
  </si>
  <si>
    <t>ФЕРм08-01-072-03
в комплекте ТП
-------------------------------
Приказ Минстроя России от 26.12.2019 №876/пр</t>
  </si>
  <si>
    <t xml:space="preserve">Шина ответвительная - одна полоса в фазе, медная или алюминиевая сечением: до 700 мм2
------------------------------------------------------
100 м
------------------------------------------------------
НР 97% от ФОТ
СП 51% от ФОТ
 </t>
  </si>
  <si>
    <t>0,12
------------------
12/100</t>
  </si>
  <si>
    <t>1238,05
------------------
654,16</t>
  </si>
  <si>
    <t>371,55
----------------
133,52</t>
  </si>
  <si>
    <t xml:space="preserve">212,34
------------------
 </t>
  </si>
  <si>
    <t xml:space="preserve">55.96 Шины ответвительные - одна полоса в фазе (4кв. 2021г. ФЕР-2020): ОЗП=27,93; ЭМ=16,27; ЗПМ=27,93; МАТ=4,74 </t>
  </si>
  <si>
    <t>725,41
-----------------
447,51</t>
  </si>
  <si>
    <t>68
---------------
12,96</t>
  </si>
  <si>
    <t>8,16
----------------
1,56</t>
  </si>
  <si>
    <t>ФЕРм08-01-068-03
в комплекте ТП
-------------------------------
Приказ Минстроя России от 26.12.2019 №876/пр</t>
  </si>
  <si>
    <t xml:space="preserve">Шина сборная - одна полоса в фазе, медная или алюминиевая сечением: до 1000 мм2
------------------------------------------------------
100 м
------------------------------------------------------
НР 97% от ФОТ
СП 51% от ФОТ
 </t>
  </si>
  <si>
    <t>0,16
------------------
16/100</t>
  </si>
  <si>
    <t>1238,99
------------------
743,63</t>
  </si>
  <si>
    <t>266
----------------
93,28</t>
  </si>
  <si>
    <t xml:space="preserve">229,36
------------------
 </t>
  </si>
  <si>
    <t xml:space="preserve">55.92 Шины сборные - одна полоса в фазе (4кв. 2021г. ФЕР-2020): ОЗП=27,93; ЭМ=17,27; ЗПМ=27,93; МАТ=7,9 </t>
  </si>
  <si>
    <t>735,01
-----------------
416,85</t>
  </si>
  <si>
    <t>77,3
---------------
8,96</t>
  </si>
  <si>
    <t>12,37
----------------
1,43</t>
  </si>
  <si>
    <t>Контур заземления</t>
  </si>
  <si>
    <t>ФЕРм08-02-471-04
-------------------------------
Приказ Минстроя России от 26.12.2019 №876/пр</t>
  </si>
  <si>
    <t xml:space="preserve">Заземлитель вертикальный из круглой стали диаметром: 16 мм
------------------------------------------------------
10 шт
------------------------------------------------------
НР 97% от ФОТ
СП 51% от ФОТ
 </t>
  </si>
  <si>
    <t>1
------------------
10/10</t>
  </si>
  <si>
    <t>595,61
------------------
67,77</t>
  </si>
  <si>
    <t>41,28
----------------
3,27</t>
  </si>
  <si>
    <t xml:space="preserve">486,56
------------------
 </t>
  </si>
  <si>
    <t xml:space="preserve">55.377 Заземлители (4кв. 2021г. ФЕР-2020): ОЗП=27,93; ЭМ=11,81; ЗПМ=27,93; МАТ=1,96 </t>
  </si>
  <si>
    <t>487,52
-----------------
91,33</t>
  </si>
  <si>
    <t>7,21
---------------
0,26</t>
  </si>
  <si>
    <t>7,21
----------------
0,26</t>
  </si>
  <si>
    <t>ФЕРм08-02-472-02
-------------------------------
Приказ Минстроя России от 26.12.2019 №876/пр</t>
  </si>
  <si>
    <t xml:space="preserve">Заземлитель горизонтальный из стали: полосовой сечением 160 мм2
------------------------------------------------------
100 м
------------------------------------------------------
НР 97% от ФОТ
СП 51% от ФОТ
 </t>
  </si>
  <si>
    <t>0,36
------------------
36/100</t>
  </si>
  <si>
    <t>1088,05
------------------
135,36</t>
  </si>
  <si>
    <t>58,09
----------------
5,02</t>
  </si>
  <si>
    <t xml:space="preserve">894,6
------------------
 </t>
  </si>
  <si>
    <t xml:space="preserve">55.378 Заземлитель горизонтальный из стали (4кв. 2021г. ФЕР-2020): ОЗП=27,93; ЭМ=11,12; ЗПМ=27,93; МАТ=1,93 </t>
  </si>
  <si>
    <t>232,55
-----------------
50,48</t>
  </si>
  <si>
    <t>14,4
---------------
0,4</t>
  </si>
  <si>
    <t>5,18
----------------
0,14</t>
  </si>
  <si>
    <t>56947,25
_________
16114,63</t>
  </si>
  <si>
    <t>253,24
________
45,75</t>
  </si>
  <si>
    <t>Итого по разделу 2 Монтажные работы</t>
  </si>
  <si>
    <t>Раздел 3. Пусконаладочные работы</t>
  </si>
  <si>
    <t>ФЕРп01-11-011-01
-------------------------------
Приказ Минстроя России от 26.12.2019 №876/пр</t>
  </si>
  <si>
    <t xml:space="preserve">Проверка наличия цепи между заземлителями и заземленными элементами
------------------------------------------------------
100 измерений
------------------------------------------------------
НР 74% от ФОТ
СП 36% от ФОТ
 </t>
  </si>
  <si>
    <t>0,21
------------------
21/100</t>
  </si>
  <si>
    <t>165,95
------------------
165,95</t>
  </si>
  <si>
    <t xml:space="preserve">Таблица 7 п.1.2 Индекс на пусконаладочные работы (4кв. 2021г.): ОЗП=27,93 </t>
  </si>
  <si>
    <t>ФЕРп01-12-010-01
-------------------------------
Приказ Минстроя России от 26.12.2019 №876/пр</t>
  </si>
  <si>
    <t xml:space="preserve">Испытание: обмотки трансформатора силового
------------------------------------------------------
испытание
------------------------------------------------------
НР 74% от ФОТ
СП 36% от ФОТ
 </t>
  </si>
  <si>
    <t>31,33
------------------
31,33</t>
  </si>
  <si>
    <t>ФЕРп01-12-020-01
-------------------------------
Приказ Минстроя России от 26.12.2019 №876/пр</t>
  </si>
  <si>
    <t xml:space="preserve">Испытание сборных и соединительных шин напряжением: до 11 кВ
------------------------------------------------------
испытание
------------------------------------------------------
НР 74% от ФОТ
СП 36% от ФОТ
 </t>
  </si>
  <si>
    <t>83,55
------------------
83,55</t>
  </si>
  <si>
    <t>ФЕРп01-12-027-01
-------------------------------
Приказ Минстроя России от 26.12.2019 №876/пр</t>
  </si>
  <si>
    <t xml:space="preserve">Испытание кабеля силового длиной до 500 м напряжением: до 10 кВ
------------------------------------------------------
испытание
------------------------------------------------------
НР 74% от ФОТ
СП 36% от ФОТ
 </t>
  </si>
  <si>
    <t>55,71
------------------
55,71</t>
  </si>
  <si>
    <t>ФЕРп01-03-008-01
-------------------------------
Приказ Минстроя России от 26.12.2019 №876/пр</t>
  </si>
  <si>
    <t xml:space="preserve">Выключатель: нагрузки напряжением до 11 кВ
------------------------------------------------------
шт
------------------------------------------------------
НР 74% от ФОТ
СП 36% от ФОТ
 </t>
  </si>
  <si>
    <t>98,92
------------------
98,92</t>
  </si>
  <si>
    <t>ФЕРп01-11-010-02
-------------------------------
Приказ Минстроя России от 26.12.2019 №876/пр</t>
  </si>
  <si>
    <t xml:space="preserve">Измерение сопротивления растеканию тока: контура с диагональю до 20 м
------------------------------------------------------
измерение
------------------------------------------------------
НР 74% от ФОТ
СП 36% от ФОТ
 </t>
  </si>
  <si>
    <t>20,75
------------------
20,75</t>
  </si>
  <si>
    <t>ФЕРп01-02-002-02
-------------------------------
Приказ Минстроя России от 26.12.2019 №876/пр</t>
  </si>
  <si>
    <t xml:space="preserve">Трансформатор силовой трехфазный масляный двухобмоточный напряжением: до 11 кВ, мощностью до 1,6 МВА
------------------------------------------------------
шт
------------------------------------------------------
НР 74% от ФОТ
СП 36% от ФОТ
 </t>
  </si>
  <si>
    <t>139,99
------------------
139,99</t>
  </si>
  <si>
    <t>ФЕРп01-11-024-02
-------------------------------
Приказ Минстроя России от 26.12.2019 №876/пр</t>
  </si>
  <si>
    <t xml:space="preserve">Фазировка электрической линии или трансформатора с сетью напряжением: свыше 1 кВ
------------------------------------------------------
шт
------------------------------------------------------
НР 74% от ФОТ
СП 36% от ФОТ
 </t>
  </si>
  <si>
    <t>ФЕРп01-12-029-01
приборы учета электроэнергии (прим.)
-------------------------------
Приказ Минстроя России от 26.12.2019 №876/пр</t>
  </si>
  <si>
    <t xml:space="preserve">Испытание цепи вторичной коммутации
------------------------------------------------------
испытание
------------------------------------------------------
НР 74% от ФОТ
СП 36% от ФОТ
 </t>
  </si>
  <si>
    <t>19,52
------------------
19,52</t>
  </si>
  <si>
    <t>ФЕРп01-11-021-01
-------------------------------
Приказ Минстроя России от 26.12.2019 №876/пр</t>
  </si>
  <si>
    <t xml:space="preserve">Измерение переходных сопротивлений постоянному току контактов шин распределительных устройств напряжением: до 10 кВ
------------------------------------------------------
измерение
------------------------------------------------------
НР 74% от ФОТ
СП 36% от ФОТ
 </t>
  </si>
  <si>
    <t>10,5
------------------
10,5</t>
  </si>
  <si>
    <t>Итого по разделу 3 Пусконаладочные работы</t>
  </si>
  <si>
    <t>Раздел 4. Оборудование ТП</t>
  </si>
  <si>
    <t>Коммерческое предложение №006 от 01.02.2022 ООО "ИННОТОМ"</t>
  </si>
  <si>
    <t xml:space="preserve">Комплектная двухтрансформаторная подстанция, киоскового типа, проходного исполнения, "кабель-кабель", с тамбурами обслуживания,корпус "металл" 2КТПН-К-П(КК)-630-10-0,4-09У1, с силовыми трансформаторами ТМГ 630кВА 10/0,4кВ Цена:3900000/1,2/5,49=599089,26
------------------------------------------------------
шт
(Приказ от 04.08.2020 № 421/пр п.92в Заготовительно-складские расходы для оборудования - 1,2% ПЗ=1,2% (ОЗП=1,2%; ЭМ=1,2%; МАТ=1,2%))
 </t>
  </si>
  <si>
    <t xml:space="preserve">599089,26
------------------
 </t>
  </si>
  <si>
    <t xml:space="preserve">Электроэнергетика (4кв. 2021г.); МАТ=5,49 </t>
  </si>
  <si>
    <t xml:space="preserve">
3289000,01</t>
  </si>
  <si>
    <t>Итого по разделу 4 Оборудование ТП</t>
  </si>
  <si>
    <t>Раздел 5. Материалы  ТП</t>
  </si>
  <si>
    <t>08.3.04.02-0095</t>
  </si>
  <si>
    <t xml:space="preserve">Круг стальной горячекатаный, марка стали ВСт3пс5-1, диаметр 16 мм
------------------------------------------------------
т
 </t>
  </si>
  <si>
    <t>0,0474
------------------
47,4/1000</t>
  </si>
  <si>
    <t xml:space="preserve">5230,01
------------------
 </t>
  </si>
  <si>
    <t xml:space="preserve">Круг стальной горячекатаный, марка стали ВСт3пс5-1, диаметр 16 мм (4кв. 2021г. ФЕР-2020); МАТ=14,987 </t>
  </si>
  <si>
    <t>08.3.07.01-0042</t>
  </si>
  <si>
    <t xml:space="preserve">Сталь полосовая: 40х4 мм, кипящая
------------------------------------------------------
т
 </t>
  </si>
  <si>
    <t>0,04536
------------------
45,36/1000</t>
  </si>
  <si>
    <t xml:space="preserve">6200
------------------
 </t>
  </si>
  <si>
    <t xml:space="preserve">Сталь полосовая: 40х4 мм, кипящая (1кв. 2021г.); МАТ=6,695 </t>
  </si>
  <si>
    <t>05.2.02.01-0053</t>
  </si>
  <si>
    <t xml:space="preserve">Блоки бетонные для стен подвалов полнотелые ФБС24-4-6-Т, бетон В7,5 (М100, объем 0,543 м3, расход арматуры 1,46 кг
------------------------------------------------------
шт.
 </t>
  </si>
  <si>
    <t xml:space="preserve">314,94
------------------
 </t>
  </si>
  <si>
    <t xml:space="preserve">Блоки бетонные для стен подвалов полнотелые ФБС24-4-6-Т, бетон В7,5 (М100, объем 0,543 м3, расход арматуры 1,46 кг (1кв. 2021г.); МАТ=13,099 </t>
  </si>
  <si>
    <t>05.2.02.01-0042</t>
  </si>
  <si>
    <t xml:space="preserve">Блоки бетонные для стен подвалов полнотелые ФБС12-4-6-Т, бетон В7,5 (М100, объем 0,265 м3, расход арматуры 1,46 кг
------------------------------------------------------
шт.
 </t>
  </si>
  <si>
    <t xml:space="preserve">164,3
------------------
 </t>
  </si>
  <si>
    <t xml:space="preserve">Блоки бетонные для стен подвалов полнотелые ФБС12-4-6-Т, бетон В7,5 (М100, объем 0,265 м3, расход арматуры 1,46 кг (4кв. 2021г. ФЕР-2020); МАТ=13,574 </t>
  </si>
  <si>
    <t>05.2.02.01-0036</t>
  </si>
  <si>
    <t xml:space="preserve">Блоки бетонные для стен подвалов полнотелые ФБС9-4-6-Т, бетон В7,5 (М100, объем 0,195 м3, расход арматуры 0,76 кг
------------------------------------------------------
шт.
 </t>
  </si>
  <si>
    <t xml:space="preserve">120,9
------------------
 </t>
  </si>
  <si>
    <t xml:space="preserve">Блоки бетонные для стен подвалов полнотелые ФБС9-4-6-Т, бетон В7,5 (М100, объем 0,195 м3, расход арматуры 0,76 кг (4кв. 2021г. ФЕР-2020); МАТ=13,405 </t>
  </si>
  <si>
    <t>02.2.04.03-0003</t>
  </si>
  <si>
    <t xml:space="preserve">Смесь песчано-гравийная природная
------------------------------------------------------
м3
 </t>
  </si>
  <si>
    <t xml:space="preserve">60
------------------
 </t>
  </si>
  <si>
    <t xml:space="preserve">Смесь песчано-гравийная природная (4кв. 2021г. ФЕР-2020); МАТ=15,212 </t>
  </si>
  <si>
    <t>06.1.01.05-0036</t>
  </si>
  <si>
    <t xml:space="preserve">Кирпич керамический одинарный, размер 250x120x65 мм, марка 125
------------------------------------------------------
1000 шт.
 </t>
  </si>
  <si>
    <t>0,25
------------------
250/1000</t>
  </si>
  <si>
    <t xml:space="preserve">1863,37
------------------
 </t>
  </si>
  <si>
    <t xml:space="preserve">Кирпич керамический одинарный, размер 250x120x65 мм, марка 125 (4кв. 2021г. ФЕР-2020); МАТ=6,821 </t>
  </si>
  <si>
    <t>05.1.08.06-0063</t>
  </si>
  <si>
    <t xml:space="preserve">Плиты дорожные ПДН, ПДО, бетон B25, объем 1,68 м3, расход арматуры 112,52 кг
------------------------------------------------------
шт.
 </t>
  </si>
  <si>
    <t xml:space="preserve">3087,73
------------------
 </t>
  </si>
  <si>
    <t xml:space="preserve">Плиты дорожные ПДН, ПДО, бетон B25, объем 1,68 м3, расход арматуры 112,52 кг (4кв. 2021г. ФЕР-2020); МАТ=10,158 </t>
  </si>
  <si>
    <t>ФССЦ-04.1.02.05-0006
-------------------------------
Приказ Минстроя России от 26.12.2019 №876/пр</t>
  </si>
  <si>
    <t xml:space="preserve">Смеси бетонные тяжелого бетона (БСТ), класс В15 (М200)
------------------------------------------------------
м3
 </t>
  </si>
  <si>
    <t xml:space="preserve">592,76
------------------
 </t>
  </si>
  <si>
    <t xml:space="preserve">Смеси бетонные тяжелого бетона (БСТ), класс В15 (М200) (4кв. 2021г. ФЕР-2020); МАТ=6,469 </t>
  </si>
  <si>
    <t>08.4.03.02-0003</t>
  </si>
  <si>
    <t xml:space="preserve">Сталь арматурная, горячекатаная, гладкая, класс А-I, диаметр 10 мм
------------------------------------------------------
т
 </t>
  </si>
  <si>
    <t xml:space="preserve">6726,18
------------------
 </t>
  </si>
  <si>
    <t xml:space="preserve">Сталь арматурная, горячекатаная, гладкая, класс А-I, диаметр 10 мм (4кв. 2021г. ФЕР-2020); МАТ=9,85 </t>
  </si>
  <si>
    <t>ФССЦ-24.3.03.06-0023
Труба "Корсис" 110мм (прим.)
-------------------------------
Приказ Минстроя России от 26.12.2019 №876/пр</t>
  </si>
  <si>
    <t xml:space="preserve">Трубы дренажные полиэтиленовые гофрированные двухслойные, класс кольцевой жесткости SN8, номинальный внутренний диаметр 110 мм
------------------------------------------------------
м
 </t>
  </si>
  <si>
    <t xml:space="preserve">49,1
------------------
 </t>
  </si>
  <si>
    <t xml:space="preserve">Трубы дренажные полиэтиленовые гофрированные двухслойные, класс кольцевой жесткости SN8, номинальный внутренний диаметр 160 мм (4кв. 2021г. ФЕР-2020); МАТ=5,187 </t>
  </si>
  <si>
    <t>08.3.08.02-0071</t>
  </si>
  <si>
    <t xml:space="preserve">Сталь угловая равнополочная, марка Ст3пс, ширина полок 63-63 мм
------------------------------------------------------
т
 </t>
  </si>
  <si>
    <t>0,02165
------------------
21,65/1000</t>
  </si>
  <si>
    <t xml:space="preserve">4840,65
------------------
 </t>
  </si>
  <si>
    <t xml:space="preserve">Сталь угловая равнополочная, марка Ст3пс, ширина полок 63-63 мм (4кв. 2021г. ФЕР-2020); МАТ=14,612 </t>
  </si>
  <si>
    <t>ФССЦ-08.3.04.02-0096
-------------------------------
Приказ Минстроя России от 26.12.2019 №876/пр</t>
  </si>
  <si>
    <t xml:space="preserve">Круг стальной горячекатаный, марка стали ВСт3пс5-1, диаметр 18 мм
------------------------------------------------------
т
 </t>
  </si>
  <si>
    <t>0,005
------------------
5/1000</t>
  </si>
  <si>
    <t xml:space="preserve">Круг стальной горячекатаный, марка стали ВСт3пс5-1, диаметр 18 мм (4кв. 2021г. ФЕР-2020); МАТ=14,987 </t>
  </si>
  <si>
    <t>ФССЦ-14.4.01.21-0001
-------------------------------
Приказ Минстроя России от 26.12.2019 №876/пр</t>
  </si>
  <si>
    <t xml:space="preserve">Грунт-эмаль антикоррозионная быстросохнущая, трехслойное покрытие по ржавчине, цвет серый
------------------------------------------------------
кг
 </t>
  </si>
  <si>
    <t>0,492
------------------
0,000492*1000</t>
  </si>
  <si>
    <t xml:space="preserve">18,05
------------------
 </t>
  </si>
  <si>
    <t xml:space="preserve">Грунт-эмаль антикоррозионная быстросохнущая, трехслойное покрытие по ржавчине, цвет серый (4кв. 2021г. ФЕР-2020); МАТ=18,457 </t>
  </si>
  <si>
    <t>01.2.03.03-0104</t>
  </si>
  <si>
    <t xml:space="preserve">Мастика нетвердеющая строительная, гидроизоляционная и кровельная, битумно-полимерная, холодная
------------------------------------------------------
т
 </t>
  </si>
  <si>
    <t xml:space="preserve">6053,14
------------------
 </t>
  </si>
  <si>
    <t xml:space="preserve">Мастика нетвердеющая строительная, гидроизоляционная и кровельная, битумно-полимерная, холодная (4кв. 2021г. ФЕР-2020); МАТ=33,883 </t>
  </si>
  <si>
    <t>Итого по разделу 5 Материалы  ТП</t>
  </si>
  <si>
    <t>Итого прямые затраты по смете в текущих ценах</t>
  </si>
  <si>
    <t>108668,11
_________
27091,08</t>
  </si>
  <si>
    <t>565
________
76,83</t>
  </si>
  <si>
    <t>Итоги по смете:</t>
  </si>
  <si>
    <t xml:space="preserve">  Итого Строительные работы</t>
  </si>
  <si>
    <t xml:space="preserve">  Итого Монтажные работы</t>
  </si>
  <si>
    <t xml:space="preserve">  Итого Оборудование</t>
  </si>
  <si>
    <t xml:space="preserve">  Итого Прочие затраты</t>
  </si>
  <si>
    <t xml:space="preserve">  Итого</t>
  </si>
  <si>
    <t xml:space="preserve">  Прогнозный индекс-дефлятор 2021/2022 к=1,051 2022/2023 к=1,049 2023/2024 к=1,047  2024/2025 к=1,047 2025/2026 к=1,047 2026/2027 к=1,047 (Приказ Минстроя №841/пр от 23.12.2019г., прогноз социально-экономического развития РФ на 2022 год и на плановый период 2023 и 2024 годов Министерство экономического развития РФ от 30.09.2021г.) 2021/2023  К=1,051*1,049*1,047*1,047*1,047*1,047*1,047=1,324 4 151 561,75 * 1,324</t>
  </si>
  <si>
    <t xml:space="preserve">  ВСЕГО по смете</t>
  </si>
  <si>
    <t xml:space="preserve">Составлен(а) в текущих ценах по состоянию на 2027г. </t>
  </si>
  <si>
    <t>Основание:  Дефектная ведомость №28</t>
  </si>
  <si>
    <t>Инвестиционная программа на 2023-2027г.г.</t>
  </si>
  <si>
    <t>И.о. главного инженера ООО "Электросети"</t>
  </si>
  <si>
    <t>ЛОКАЛЬНЫЙ СМЕТНЫЙ РАСЧЕТ № 02-01-28</t>
  </si>
  <si>
    <t>С.В. Беляев</t>
  </si>
  <si>
    <t>"______"_________________2022г.</t>
  </si>
  <si>
    <t>на   строительство  КТПН 10/0,4 кВ 630 кВА по ул. Трудовая, 1/1</t>
  </si>
  <si>
    <t xml:space="preserve"> строительство трансформаторной подстанции ТП-107 по ул. Трудовая, 1/1</t>
  </si>
  <si>
    <t xml:space="preserve">  НДС 20% </t>
  </si>
  <si>
    <t>Составил:инженер отдела по подготовке производства ООО "Электросети" _________________Н.В. Казанцева</t>
  </si>
  <si>
    <t>Проверил:начальник ПТО ООО "Электросети"____________Е.Ю. Хафизов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</si>
</sst>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Arial Unicode MS"/>
      <family val="2"/>
      <charset val="204"/>
    </font>
    <font>
      <u/>
      <sz val="10"/>
      <color indexed="12"/>
      <name val="Arial Cyr"/>
      <charset val="204"/>
    </font>
    <font>
      <b/>
      <i/>
      <sz val="10"/>
      <name val="Arial Cyr"/>
      <charset val="204"/>
    </font>
    <font>
      <b/>
      <sz val="10"/>
      <color indexed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Arial Cyr"/>
      <charset val="204"/>
    </font>
    <font>
      <sz val="10"/>
      <color indexed="12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i/>
      <u/>
      <sz val="10"/>
      <name val="Arial Cyr"/>
      <charset val="204"/>
    </font>
    <font>
      <i/>
      <sz val="10"/>
      <name val="Arial Cyr"/>
      <charset val="204"/>
    </font>
    <font>
      <sz val="9"/>
      <name val="Times New Roman"/>
      <family val="1"/>
      <charset val="204"/>
    </font>
    <font>
      <sz val="9"/>
      <name val="Tahoma"/>
      <family val="2"/>
      <charset val="204"/>
    </font>
    <font>
      <sz val="10"/>
      <name val="Tahoma"/>
      <family val="2"/>
      <charset val="204"/>
    </font>
    <font>
      <i/>
      <sz val="9"/>
      <name val="Tahoma"/>
      <family val="2"/>
      <charset val="204"/>
    </font>
    <font>
      <b/>
      <sz val="9"/>
      <name val="Tahoma"/>
      <family val="2"/>
      <charset val="204"/>
    </font>
    <font>
      <sz val="8"/>
      <name val="Tahoma"/>
      <family val="2"/>
      <charset val="204"/>
    </font>
    <font>
      <i/>
      <sz val="7"/>
      <name val="Tahoma"/>
      <family val="2"/>
      <charset val="204"/>
    </font>
    <font>
      <b/>
      <u/>
      <sz val="9"/>
      <name val="Tahoma"/>
      <family val="2"/>
      <charset val="204"/>
    </font>
    <font>
      <b/>
      <u/>
      <sz val="11"/>
      <name val="Tahoma"/>
      <family val="2"/>
      <charset val="204"/>
    </font>
    <font>
      <sz val="7"/>
      <name val="Tahoma"/>
      <family val="2"/>
      <charset val="204"/>
    </font>
    <font>
      <u/>
      <sz val="10"/>
      <name val="Tahoma"/>
      <family val="2"/>
      <charset val="204"/>
    </font>
    <font>
      <b/>
      <sz val="11"/>
      <color indexed="81"/>
      <name val="Tahoma"/>
      <family val="2"/>
      <charset val="204"/>
    </font>
    <font>
      <b/>
      <sz val="10"/>
      <name val="Tahoma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3">
    <xf numFmtId="0" fontId="0" fillId="0" borderId="0"/>
    <xf numFmtId="0" fontId="7" fillId="0" borderId="1">
      <alignment horizontal="center"/>
    </xf>
    <xf numFmtId="0" fontId="7" fillId="0" borderId="1">
      <alignment horizontal="center"/>
    </xf>
    <xf numFmtId="0" fontId="4" fillId="0" borderId="0" applyNumberFormat="0" applyFill="0" applyBorder="0" applyAlignment="0" applyProtection="0">
      <alignment vertical="top"/>
      <protection locked="0"/>
    </xf>
    <xf numFmtId="0" fontId="7" fillId="0" borderId="0">
      <alignment horizontal="right" vertical="top" wrapText="1"/>
    </xf>
    <xf numFmtId="0" fontId="7" fillId="0" borderId="1">
      <alignment horizontal="center" wrapText="1"/>
    </xf>
    <xf numFmtId="0" fontId="7" fillId="0" borderId="1">
      <alignment horizontal="center"/>
    </xf>
    <xf numFmtId="0" fontId="7" fillId="0" borderId="1">
      <alignment horizontal="center"/>
    </xf>
    <xf numFmtId="0" fontId="7" fillId="0" borderId="1">
      <alignment horizontal="center"/>
    </xf>
    <xf numFmtId="0" fontId="7" fillId="0" borderId="0">
      <alignment horizontal="center" vertical="top" wrapText="1"/>
    </xf>
    <xf numFmtId="0" fontId="7" fillId="0" borderId="0" applyProtection="0">
      <alignment horizontal="right" indent="1"/>
    </xf>
    <xf numFmtId="0" fontId="7" fillId="0" borderId="0">
      <alignment horizontal="center"/>
    </xf>
    <xf numFmtId="0" fontId="7" fillId="0" borderId="0">
      <alignment horizontal="left" vertical="top"/>
    </xf>
  </cellStyleXfs>
  <cellXfs count="168">
    <xf numFmtId="0" fontId="0" fillId="0" borderId="0" xfId="0"/>
    <xf numFmtId="0" fontId="2" fillId="0" borderId="0" xfId="0" applyFont="1"/>
    <xf numFmtId="0" fontId="4" fillId="0" borderId="0" xfId="3" applyAlignment="1" applyProtection="1"/>
    <xf numFmtId="0" fontId="0" fillId="0" borderId="0" xfId="0" applyAlignment="1">
      <alignment horizontal="left" inden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top" wrapText="1"/>
    </xf>
    <xf numFmtId="0" fontId="3" fillId="0" borderId="0" xfId="0" applyFont="1"/>
    <xf numFmtId="3" fontId="0" fillId="0" borderId="0" xfId="0" applyNumberFormat="1"/>
    <xf numFmtId="0" fontId="5" fillId="0" borderId="0" xfId="0" applyFont="1" applyAlignment="1">
      <alignment horizontal="center" wrapText="1"/>
    </xf>
    <xf numFmtId="0" fontId="6" fillId="0" borderId="0" xfId="0" applyFont="1"/>
    <xf numFmtId="0" fontId="0" fillId="0" borderId="0" xfId="0" applyAlignment="1">
      <alignment horizontal="center" wrapText="1"/>
    </xf>
    <xf numFmtId="49" fontId="2" fillId="0" borderId="0" xfId="0" applyNumberFormat="1" applyFont="1" applyAlignment="1">
      <alignment wrapText="1"/>
    </xf>
    <xf numFmtId="49" fontId="0" fillId="0" borderId="0" xfId="0" applyNumberFormat="1" applyAlignment="1">
      <alignment wrapText="1"/>
    </xf>
    <xf numFmtId="0" fontId="7" fillId="0" borderId="0" xfId="12" applyAlignment="1">
      <alignment horizontal="center" vertical="top" wrapText="1"/>
    </xf>
    <xf numFmtId="0" fontId="0" fillId="0" borderId="0" xfId="0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6" xfId="0" applyBorder="1"/>
    <xf numFmtId="0" fontId="0" fillId="0" borderId="6" xfId="0" applyBorder="1" applyAlignment="1">
      <alignment horizontal="center" wrapText="1"/>
    </xf>
    <xf numFmtId="0" fontId="14" fillId="0" borderId="7" xfId="0" applyFont="1" applyBorder="1" applyAlignment="1">
      <alignment wrapText="1"/>
    </xf>
    <xf numFmtId="49" fontId="2" fillId="0" borderId="8" xfId="0" applyNumberFormat="1" applyFont="1" applyBorder="1" applyAlignment="1">
      <alignment wrapText="1"/>
    </xf>
    <xf numFmtId="0" fontId="15" fillId="0" borderId="7" xfId="0" applyFont="1" applyBorder="1" applyAlignment="1">
      <alignment wrapText="1"/>
    </xf>
    <xf numFmtId="49" fontId="1" fillId="0" borderId="8" xfId="0" applyNumberFormat="1" applyFont="1" applyBorder="1" applyAlignment="1">
      <alignment wrapText="1"/>
    </xf>
    <xf numFmtId="0" fontId="0" fillId="0" borderId="7" xfId="0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wrapText="1"/>
    </xf>
    <xf numFmtId="49" fontId="0" fillId="0" borderId="8" xfId="0" applyNumberFormat="1" applyBorder="1" applyAlignment="1">
      <alignment wrapText="1"/>
    </xf>
    <xf numFmtId="0" fontId="11" fillId="0" borderId="7" xfId="0" applyFont="1" applyBorder="1" applyAlignment="1">
      <alignment wrapText="1"/>
    </xf>
    <xf numFmtId="0" fontId="7" fillId="0" borderId="6" xfId="12" applyBorder="1" applyAlignment="1">
      <alignment horizontal="center" vertical="top" wrapText="1"/>
    </xf>
    <xf numFmtId="49" fontId="0" fillId="0" borderId="7" xfId="0" applyNumberFormat="1" applyBorder="1" applyAlignment="1">
      <alignment wrapText="1"/>
    </xf>
    <xf numFmtId="0" fontId="1" fillId="0" borderId="7" xfId="0" applyFont="1" applyBorder="1"/>
    <xf numFmtId="49" fontId="14" fillId="0" borderId="7" xfId="0" applyNumberFormat="1" applyFont="1" applyBorder="1" applyAlignment="1">
      <alignment wrapText="1"/>
    </xf>
    <xf numFmtId="0" fontId="7" fillId="0" borderId="9" xfId="12" applyBorder="1" applyAlignment="1">
      <alignment horizontal="center" vertical="top" wrapText="1"/>
    </xf>
    <xf numFmtId="49" fontId="0" fillId="0" borderId="9" xfId="0" applyNumberFormat="1" applyBorder="1" applyAlignment="1">
      <alignment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wrapText="1"/>
    </xf>
    <xf numFmtId="0" fontId="0" fillId="0" borderId="9" xfId="0" applyBorder="1" applyAlignment="1">
      <alignment horizontal="center"/>
    </xf>
    <xf numFmtId="0" fontId="0" fillId="0" borderId="9" xfId="0" applyBorder="1"/>
    <xf numFmtId="0" fontId="0" fillId="0" borderId="0" xfId="0" applyBorder="1" applyAlignment="1">
      <alignment horizontal="center" wrapText="1"/>
    </xf>
    <xf numFmtId="0" fontId="7" fillId="0" borderId="0" xfId="0" applyFont="1" applyAlignment="1"/>
    <xf numFmtId="0" fontId="7" fillId="0" borderId="0" xfId="0" applyFont="1" applyAlignment="1">
      <alignment wrapText="1"/>
    </xf>
    <xf numFmtId="0" fontId="8" fillId="0" borderId="0" xfId="0" applyFont="1" applyAlignment="1">
      <alignment horizontal="right" vertical="top" wrapText="1"/>
    </xf>
    <xf numFmtId="0" fontId="9" fillId="0" borderId="0" xfId="0" applyFont="1" applyAlignment="1"/>
    <xf numFmtId="0" fontId="7" fillId="0" borderId="0" xfId="5" applyFont="1" applyBorder="1" applyAlignment="1">
      <alignment horizontal="center" wrapText="1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6" fillId="0" borderId="0" xfId="0" applyFont="1" applyAlignment="1">
      <alignment horizontal="right" vertical="top" wrapText="1"/>
    </xf>
    <xf numFmtId="0" fontId="18" fillId="0" borderId="0" xfId="0" applyFont="1" applyAlignment="1">
      <alignment horizontal="left" vertical="top"/>
    </xf>
    <xf numFmtId="0" fontId="18" fillId="0" borderId="0" xfId="0" applyFont="1" applyAlignment="1">
      <alignment horizontal="right" vertical="top"/>
    </xf>
    <xf numFmtId="0" fontId="21" fillId="0" borderId="0" xfId="0" applyFont="1" applyAlignment="1">
      <alignment horizontal="right" vertical="top" wrapText="1"/>
    </xf>
    <xf numFmtId="0" fontId="18" fillId="0" borderId="0" xfId="0" applyFont="1" applyAlignment="1"/>
    <xf numFmtId="0" fontId="18" fillId="0" borderId="11" xfId="0" applyFont="1" applyBorder="1" applyAlignment="1">
      <alignment horizontal="right" vertical="top"/>
    </xf>
    <xf numFmtId="0" fontId="18" fillId="0" borderId="0" xfId="0" applyFont="1" applyBorder="1" applyAlignment="1">
      <alignment horizontal="right" vertical="top"/>
    </xf>
    <xf numFmtId="0" fontId="18" fillId="0" borderId="0" xfId="0" quotePrefix="1" applyFont="1" applyBorder="1" applyAlignment="1">
      <alignment horizontal="right" vertical="top"/>
    </xf>
    <xf numFmtId="0" fontId="18" fillId="0" borderId="0" xfId="0" quotePrefix="1" applyFont="1" applyFill="1" applyBorder="1" applyAlignment="1">
      <alignment horizontal="left" vertical="top"/>
    </xf>
    <xf numFmtId="0" fontId="21" fillId="0" borderId="0" xfId="0" applyFont="1" applyBorder="1" applyAlignment="1">
      <alignment horizontal="right" vertical="top" wrapText="1"/>
    </xf>
    <xf numFmtId="0" fontId="18" fillId="0" borderId="0" xfId="0" quotePrefix="1" applyFont="1" applyBorder="1" applyAlignment="1">
      <alignment horizontal="left" vertical="top"/>
    </xf>
    <xf numFmtId="0" fontId="17" fillId="0" borderId="1" xfId="0" quotePrefix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left" vertical="top" wrapText="1"/>
    </xf>
    <xf numFmtId="0" fontId="17" fillId="0" borderId="0" xfId="0" applyFont="1" applyBorder="1" applyAlignment="1">
      <alignment horizontal="right" vertical="top" wrapText="1"/>
    </xf>
    <xf numFmtId="0" fontId="17" fillId="0" borderId="0" xfId="0" applyNumberFormat="1" applyFont="1" applyBorder="1" applyAlignment="1">
      <alignment horizontal="right" vertical="top" wrapText="1"/>
    </xf>
    <xf numFmtId="0" fontId="17" fillId="0" borderId="0" xfId="0" applyFont="1" applyAlignment="1"/>
    <xf numFmtId="0" fontId="17" fillId="0" borderId="0" xfId="0" applyFont="1" applyAlignment="1">
      <alignment wrapText="1"/>
    </xf>
    <xf numFmtId="0" fontId="17" fillId="0" borderId="0" xfId="0" applyFont="1" applyAlignment="1">
      <alignment horizontal="right" vertical="top" wrapText="1"/>
    </xf>
    <xf numFmtId="0" fontId="18" fillId="0" borderId="11" xfId="10" quotePrefix="1" applyFont="1" applyBorder="1" applyAlignment="1">
      <alignment horizontal="left"/>
    </xf>
    <xf numFmtId="0" fontId="18" fillId="0" borderId="11" xfId="11" applyFont="1" applyBorder="1" applyAlignment="1">
      <alignment horizontal="left"/>
    </xf>
    <xf numFmtId="0" fontId="18" fillId="0" borderId="12" xfId="10" quotePrefix="1" applyFont="1" applyBorder="1" applyAlignment="1">
      <alignment horizontal="left"/>
    </xf>
    <xf numFmtId="0" fontId="18" fillId="0" borderId="12" xfId="11" applyFont="1" applyBorder="1" applyAlignment="1">
      <alignment horizontal="left"/>
    </xf>
    <xf numFmtId="0" fontId="26" fillId="0" borderId="0" xfId="10" applyFont="1" applyAlignment="1">
      <alignment horizontal="left" vertical="top"/>
    </xf>
    <xf numFmtId="0" fontId="26" fillId="0" borderId="0" xfId="10" quotePrefix="1" applyFont="1" applyAlignment="1">
      <alignment horizontal="left"/>
    </xf>
    <xf numFmtId="0" fontId="17" fillId="0" borderId="13" xfId="5" applyFont="1" applyBorder="1" applyAlignment="1">
      <alignment horizontal="center" wrapText="1"/>
    </xf>
    <xf numFmtId="0" fontId="17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right" vertical="top" wrapText="1"/>
    </xf>
    <xf numFmtId="0" fontId="21" fillId="0" borderId="1" xfId="0" applyFont="1" applyBorder="1" applyAlignment="1">
      <alignment horizontal="left" vertical="top" wrapText="1"/>
    </xf>
    <xf numFmtId="0" fontId="17" fillId="0" borderId="1" xfId="0" applyNumberFormat="1" applyFont="1" applyBorder="1" applyAlignment="1">
      <alignment horizontal="right" vertical="top" wrapText="1"/>
    </xf>
    <xf numFmtId="0" fontId="17" fillId="0" borderId="13" xfId="0" applyFont="1" applyBorder="1" applyAlignment="1">
      <alignment horizontal="center" vertical="top" wrapText="1"/>
    </xf>
    <xf numFmtId="0" fontId="17" fillId="0" borderId="13" xfId="0" applyFont="1" applyBorder="1" applyAlignment="1">
      <alignment horizontal="left" vertical="top" wrapText="1"/>
    </xf>
    <xf numFmtId="0" fontId="17" fillId="0" borderId="13" xfId="0" applyFont="1" applyBorder="1" applyAlignment="1">
      <alignment horizontal="right" vertical="top" wrapText="1"/>
    </xf>
    <xf numFmtId="0" fontId="21" fillId="0" borderId="13" xfId="0" applyFont="1" applyBorder="1" applyAlignment="1">
      <alignment horizontal="left" vertical="top" wrapText="1"/>
    </xf>
    <xf numFmtId="0" fontId="17" fillId="0" borderId="13" xfId="0" applyNumberFormat="1" applyFont="1" applyBorder="1" applyAlignment="1">
      <alignment horizontal="right" vertical="top" wrapText="1"/>
    </xf>
    <xf numFmtId="0" fontId="20" fillId="0" borderId="13" xfId="0" applyNumberFormat="1" applyFont="1" applyBorder="1" applyAlignment="1">
      <alignment horizontal="right" vertical="top" wrapText="1"/>
    </xf>
    <xf numFmtId="0" fontId="20" fillId="0" borderId="13" xfId="0" applyFont="1" applyBorder="1" applyAlignment="1">
      <alignment horizontal="right" vertical="top" wrapText="1"/>
    </xf>
    <xf numFmtId="0" fontId="17" fillId="0" borderId="1" xfId="4" applyFont="1" applyBorder="1" applyAlignment="1">
      <alignment horizontal="right" vertical="top" wrapText="1"/>
    </xf>
    <xf numFmtId="0" fontId="20" fillId="0" borderId="1" xfId="4" applyFont="1" applyBorder="1" applyAlignment="1">
      <alignment horizontal="right" vertical="top" wrapText="1"/>
    </xf>
    <xf numFmtId="0" fontId="0" fillId="0" borderId="0" xfId="0"/>
    <xf numFmtId="0" fontId="7" fillId="0" borderId="0" xfId="0" applyFont="1" applyAlignment="1">
      <alignment horizontal="center"/>
    </xf>
    <xf numFmtId="0" fontId="7" fillId="0" borderId="0" xfId="0" applyFont="1" applyAlignment="1"/>
    <xf numFmtId="0" fontId="17" fillId="0" borderId="0" xfId="0" applyFont="1" applyAlignment="1">
      <alignment horizontal="center" vertical="top"/>
    </xf>
    <xf numFmtId="0" fontId="17" fillId="0" borderId="0" xfId="10" applyFont="1" applyAlignment="1">
      <alignment horizontal="center"/>
    </xf>
    <xf numFmtId="0" fontId="18" fillId="0" borderId="0" xfId="0" applyFont="1" applyAlignment="1">
      <alignment horizontal="center"/>
    </xf>
    <xf numFmtId="0" fontId="17" fillId="0" borderId="11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left" vertical="top"/>
    </xf>
    <xf numFmtId="0" fontId="19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horizontal="center" vertical="top"/>
    </xf>
    <xf numFmtId="0" fontId="17" fillId="0" borderId="0" xfId="0" applyFont="1" applyAlignment="1">
      <alignment horizontal="right"/>
    </xf>
    <xf numFmtId="0" fontId="17" fillId="0" borderId="11" xfId="10" applyFont="1" applyBorder="1" applyAlignment="1">
      <alignment horizontal="left"/>
    </xf>
    <xf numFmtId="0" fontId="17" fillId="0" borderId="11" xfId="0" applyFont="1" applyBorder="1" applyAlignment="1">
      <alignment horizontal="center" vertical="top"/>
    </xf>
    <xf numFmtId="0" fontId="19" fillId="0" borderId="0" xfId="0" applyFont="1" applyAlignment="1">
      <alignment horizontal="center" vertical="top"/>
    </xf>
    <xf numFmtId="0" fontId="22" fillId="0" borderId="0" xfId="0" applyFont="1" applyBorder="1" applyAlignment="1">
      <alignment horizontal="center" vertical="top"/>
    </xf>
    <xf numFmtId="0" fontId="23" fillId="0" borderId="0" xfId="0" applyFont="1" applyAlignment="1">
      <alignment horizontal="left" vertical="top"/>
    </xf>
    <xf numFmtId="0" fontId="24" fillId="0" borderId="0" xfId="10" applyFont="1" applyAlignment="1">
      <alignment horizontal="left"/>
    </xf>
    <xf numFmtId="0" fontId="25" fillId="0" borderId="0" xfId="0" applyFont="1" applyAlignment="1">
      <alignment horizontal="center" vertical="top"/>
    </xf>
    <xf numFmtId="0" fontId="25" fillId="0" borderId="0" xfId="0" applyFont="1" applyBorder="1" applyAlignment="1">
      <alignment horizontal="left" vertical="top"/>
    </xf>
    <xf numFmtId="0" fontId="17" fillId="0" borderId="1" xfId="4" applyFont="1" applyBorder="1" applyAlignment="1">
      <alignment horizontal="right" vertical="top" wrapText="1"/>
    </xf>
    <xf numFmtId="0" fontId="29" fillId="0" borderId="11" xfId="10" applyFont="1" applyBorder="1" applyAlignment="1">
      <alignment horizontal="center"/>
    </xf>
    <xf numFmtId="0" fontId="29" fillId="0" borderId="0" xfId="0" applyFont="1" applyAlignment="1">
      <alignment vertical="top"/>
    </xf>
    <xf numFmtId="0" fontId="29" fillId="0" borderId="0" xfId="0" applyFont="1" applyAlignment="1">
      <alignment horizontal="center" vertical="top"/>
    </xf>
    <xf numFmtId="0" fontId="30" fillId="0" borderId="0" xfId="0" applyFont="1" applyAlignment="1">
      <alignment horizontal="left" vertical="top"/>
    </xf>
    <xf numFmtId="0" fontId="29" fillId="0" borderId="0" xfId="0" applyFont="1" applyAlignment="1">
      <alignment horizontal="center"/>
    </xf>
    <xf numFmtId="0" fontId="29" fillId="0" borderId="11" xfId="0" applyFont="1" applyBorder="1" applyAlignment="1">
      <alignment horizontal="center" vertical="top"/>
    </xf>
    <xf numFmtId="0" fontId="29" fillId="0" borderId="11" xfId="0" applyFont="1" applyBorder="1" applyAlignment="1">
      <alignment horizontal="center"/>
    </xf>
    <xf numFmtId="0" fontId="29" fillId="0" borderId="11" xfId="0" applyFont="1" applyBorder="1" applyAlignment="1">
      <alignment horizontal="left" vertical="top"/>
    </xf>
    <xf numFmtId="0" fontId="29" fillId="0" borderId="0" xfId="0" applyFont="1" applyBorder="1" applyAlignment="1">
      <alignment horizontal="left" vertical="top"/>
    </xf>
    <xf numFmtId="0" fontId="29" fillId="0" borderId="0" xfId="0" applyFont="1" applyAlignment="1">
      <alignment horizontal="left"/>
    </xf>
    <xf numFmtId="0" fontId="29" fillId="0" borderId="0" xfId="0" applyFont="1" applyBorder="1" applyAlignment="1">
      <alignment horizontal="center" vertical="top"/>
    </xf>
    <xf numFmtId="0" fontId="7" fillId="0" borderId="0" xfId="0" applyFont="1" applyAlignment="1"/>
    <xf numFmtId="0" fontId="7" fillId="0" borderId="0" xfId="0" applyFont="1" applyAlignment="1"/>
    <xf numFmtId="0" fontId="17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right" vertical="top" wrapText="1"/>
    </xf>
    <xf numFmtId="0" fontId="17" fillId="0" borderId="0" xfId="0" applyFont="1" applyAlignment="1"/>
    <xf numFmtId="0" fontId="17" fillId="0" borderId="0" xfId="12" applyFont="1" applyAlignment="1">
      <alignment horizontal="left" vertical="top"/>
    </xf>
    <xf numFmtId="0" fontId="29" fillId="0" borderId="0" xfId="0" applyFont="1" applyAlignment="1">
      <alignment horizontal="left" vertical="top"/>
    </xf>
    <xf numFmtId="0" fontId="17" fillId="0" borderId="1" xfId="4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20" fillId="0" borderId="1" xfId="4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0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8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19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0" fontId="26" fillId="0" borderId="0" xfId="10" quotePrefix="1" applyFont="1" applyAlignment="1">
      <alignment horizontal="left"/>
    </xf>
    <xf numFmtId="0" fontId="26" fillId="0" borderId="0" xfId="10" applyFont="1" applyAlignment="1">
      <alignment horizontal="left"/>
    </xf>
    <xf numFmtId="4" fontId="18" fillId="0" borderId="11" xfId="10" applyNumberFormat="1" applyFont="1" applyBorder="1">
      <alignment horizontal="right" indent="1"/>
    </xf>
    <xf numFmtId="2" fontId="18" fillId="0" borderId="12" xfId="10" applyNumberFormat="1" applyFont="1" applyBorder="1">
      <alignment horizontal="right" indent="1"/>
    </xf>
    <xf numFmtId="0" fontId="17" fillId="0" borderId="13" xfId="0" quotePrefix="1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4" xfId="0" quotePrefix="1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7" xfId="0" applyFont="1" applyBorder="1" applyAlignment="1"/>
    <xf numFmtId="0" fontId="17" fillId="0" borderId="15" xfId="0" applyFont="1" applyBorder="1" applyAlignment="1"/>
    <xf numFmtId="0" fontId="17" fillId="0" borderId="8" xfId="0" applyFont="1" applyBorder="1" applyAlignment="1"/>
    <xf numFmtId="0" fontId="17" fillId="0" borderId="0" xfId="0" applyFont="1" applyBorder="1" applyAlignment="1"/>
    <xf numFmtId="0" fontId="17" fillId="0" borderId="7" xfId="0" applyFont="1" applyBorder="1" applyAlignment="1"/>
    <xf numFmtId="0" fontId="17" fillId="0" borderId="17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8" fillId="0" borderId="0" xfId="10" applyFont="1" applyAlignment="1">
      <alignment horizontal="left" vertical="top" wrapText="1" indent="1"/>
    </xf>
    <xf numFmtId="0" fontId="18" fillId="0" borderId="0" xfId="10" applyFont="1" applyAlignment="1">
      <alignment horizontal="left" vertical="top" indent="1"/>
    </xf>
    <xf numFmtId="0" fontId="17" fillId="0" borderId="6" xfId="0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3">
    <cellStyle name="Акт" xfId="1"/>
    <cellStyle name="ВедРесурсов" xfId="2"/>
    <cellStyle name="Гиперссылка" xfId="3" builtinId="8"/>
    <cellStyle name="Итоги" xfId="4"/>
    <cellStyle name="ЛокСмета" xfId="5"/>
    <cellStyle name="ОбСмета" xfId="6"/>
    <cellStyle name="Обычный" xfId="0" builtinId="0"/>
    <cellStyle name="РесСмета" xfId="7"/>
    <cellStyle name="СводРасч" xfId="8"/>
    <cellStyle name="Список ресурсов" xfId="9"/>
    <cellStyle name="Титул" xfId="10"/>
    <cellStyle name="Титул_Лок.См.Расч.Баз.-Инд.Методом" xfId="11"/>
    <cellStyle name="Хвост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279</xdr:row>
      <xdr:rowOff>0</xdr:rowOff>
    </xdr:from>
    <xdr:to>
      <xdr:col>7</xdr:col>
      <xdr:colOff>304800</xdr:colOff>
      <xdr:row>280</xdr:row>
      <xdr:rowOff>142875</xdr:rowOff>
    </xdr:to>
    <xdr:sp macro="" textlink="">
      <xdr:nvSpPr>
        <xdr:cNvPr id="1293" name="AutoShape 2" descr="Выделение примера в справке."/>
        <xdr:cNvSpPr>
          <a:spLocks noChangeAspect="1" noChangeArrowheads="1"/>
        </xdr:cNvSpPr>
      </xdr:nvSpPr>
      <xdr:spPr bwMode="auto">
        <a:xfrm>
          <a:off x="13515975" y="4609147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300</xdr:row>
      <xdr:rowOff>0</xdr:rowOff>
    </xdr:from>
    <xdr:to>
      <xdr:col>7</xdr:col>
      <xdr:colOff>304800</xdr:colOff>
      <xdr:row>301</xdr:row>
      <xdr:rowOff>171450</xdr:rowOff>
    </xdr:to>
    <xdr:sp macro="" textlink="">
      <xdr:nvSpPr>
        <xdr:cNvPr id="1294" name="AutoShape 3" descr="Токио—Сибуя"/>
        <xdr:cNvSpPr>
          <a:spLocks noChangeAspect="1" noChangeArrowheads="1"/>
        </xdr:cNvSpPr>
      </xdr:nvSpPr>
      <xdr:spPr bwMode="auto">
        <a:xfrm>
          <a:off x="13515975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314325</xdr:colOff>
      <xdr:row>300</xdr:row>
      <xdr:rowOff>0</xdr:rowOff>
    </xdr:from>
    <xdr:to>
      <xdr:col>8</xdr:col>
      <xdr:colOff>9525</xdr:colOff>
      <xdr:row>301</xdr:row>
      <xdr:rowOff>171450</xdr:rowOff>
    </xdr:to>
    <xdr:sp macro="" textlink="">
      <xdr:nvSpPr>
        <xdr:cNvPr id="1295" name="AutoShape 4" descr="Токио—Сибуя"/>
        <xdr:cNvSpPr>
          <a:spLocks noChangeAspect="1" noChangeArrowheads="1"/>
        </xdr:cNvSpPr>
      </xdr:nvSpPr>
      <xdr:spPr bwMode="auto">
        <a:xfrm>
          <a:off x="13830300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</xdr:colOff>
      <xdr:row>300</xdr:row>
      <xdr:rowOff>0</xdr:rowOff>
    </xdr:from>
    <xdr:to>
      <xdr:col>8</xdr:col>
      <xdr:colOff>323850</xdr:colOff>
      <xdr:row>301</xdr:row>
      <xdr:rowOff>171450</xdr:rowOff>
    </xdr:to>
    <xdr:sp macro="" textlink="">
      <xdr:nvSpPr>
        <xdr:cNvPr id="1296" name="AutoShape 5" descr="Токио—Сибуя"/>
        <xdr:cNvSpPr>
          <a:spLocks noChangeAspect="1" noChangeArrowheads="1"/>
        </xdr:cNvSpPr>
      </xdr:nvSpPr>
      <xdr:spPr bwMode="auto">
        <a:xfrm>
          <a:off x="14144625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303</xdr:row>
      <xdr:rowOff>0</xdr:rowOff>
    </xdr:from>
    <xdr:to>
      <xdr:col>7</xdr:col>
      <xdr:colOff>304800</xdr:colOff>
      <xdr:row>304</xdr:row>
      <xdr:rowOff>142875</xdr:rowOff>
    </xdr:to>
    <xdr:sp macro="" textlink="">
      <xdr:nvSpPr>
        <xdr:cNvPr id="1297" name="AutoShape 6" descr="Токио—Сибуя"/>
        <xdr:cNvSpPr>
          <a:spLocks noChangeAspect="1" noChangeArrowheads="1"/>
        </xdr:cNvSpPr>
      </xdr:nvSpPr>
      <xdr:spPr bwMode="auto">
        <a:xfrm>
          <a:off x="13515975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314325</xdr:colOff>
      <xdr:row>303</xdr:row>
      <xdr:rowOff>0</xdr:rowOff>
    </xdr:from>
    <xdr:to>
      <xdr:col>8</xdr:col>
      <xdr:colOff>9525</xdr:colOff>
      <xdr:row>304</xdr:row>
      <xdr:rowOff>142875</xdr:rowOff>
    </xdr:to>
    <xdr:sp macro="" textlink="">
      <xdr:nvSpPr>
        <xdr:cNvPr id="1298" name="AutoShape 7" descr="Токио—Сибуя"/>
        <xdr:cNvSpPr>
          <a:spLocks noChangeAspect="1" noChangeArrowheads="1"/>
        </xdr:cNvSpPr>
      </xdr:nvSpPr>
      <xdr:spPr bwMode="auto">
        <a:xfrm>
          <a:off x="13830300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</xdr:colOff>
      <xdr:row>303</xdr:row>
      <xdr:rowOff>0</xdr:rowOff>
    </xdr:from>
    <xdr:to>
      <xdr:col>8</xdr:col>
      <xdr:colOff>323850</xdr:colOff>
      <xdr:row>304</xdr:row>
      <xdr:rowOff>142875</xdr:rowOff>
    </xdr:to>
    <xdr:sp macro="" textlink="">
      <xdr:nvSpPr>
        <xdr:cNvPr id="1299" name="AutoShape 8" descr="Токио—Сибуя"/>
        <xdr:cNvSpPr>
          <a:spLocks noChangeAspect="1" noChangeArrowheads="1"/>
        </xdr:cNvSpPr>
      </xdr:nvSpPr>
      <xdr:spPr bwMode="auto">
        <a:xfrm>
          <a:off x="14144625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:T114"/>
  <sheetViews>
    <sheetView showGridLines="0" tabSelected="1" view="pageBreakPreview" zoomScale="90" zoomScaleNormal="103" zoomScaleSheetLayoutView="90" workbookViewId="0">
      <selection activeCell="C69" sqref="C69"/>
    </sheetView>
  </sheetViews>
  <sheetFormatPr defaultRowHeight="12.75" x14ac:dyDescent="0.2"/>
  <cols>
    <col min="1" max="1" width="4.85546875" style="47" customWidth="1"/>
    <col min="2" max="2" width="18.42578125" style="47" customWidth="1"/>
    <col min="3" max="3" width="32.28515625" style="47" customWidth="1"/>
    <col min="4" max="4" width="11.140625" style="47" customWidth="1"/>
    <col min="5" max="5" width="11" style="48" customWidth="1"/>
    <col min="6" max="6" width="9.5703125" style="48" customWidth="1"/>
    <col min="7" max="7" width="10.85546875" style="48" customWidth="1"/>
    <col min="8" max="8" width="20.28515625" style="48" customWidth="1"/>
    <col min="9" max="9" width="14.85546875" style="48" customWidth="1"/>
    <col min="10" max="10" width="9" style="48" customWidth="1"/>
    <col min="11" max="11" width="10.28515625" style="48" customWidth="1"/>
    <col min="12" max="12" width="9.7109375" style="48" customWidth="1"/>
    <col min="13" max="13" width="9.140625" style="48" customWidth="1"/>
    <col min="14" max="14" width="9.5703125" style="46" customWidth="1"/>
    <col min="15" max="15" width="9.140625" style="46"/>
    <col min="16" max="16" width="19.7109375" style="46" customWidth="1"/>
    <col min="17" max="16384" width="9.140625" style="46"/>
  </cols>
  <sheetData>
    <row r="1" spans="1:20" ht="15" x14ac:dyDescent="0.25">
      <c r="A1" s="97"/>
      <c r="B1" s="98"/>
      <c r="C1" s="97"/>
      <c r="D1" s="99"/>
      <c r="E1" s="100"/>
      <c r="F1" s="116" t="s">
        <v>667</v>
      </c>
      <c r="G1" s="100"/>
      <c r="H1" s="101"/>
      <c r="I1" s="97"/>
      <c r="J1" s="97"/>
      <c r="K1" s="97"/>
      <c r="L1" s="97"/>
      <c r="M1" s="97"/>
      <c r="N1" s="102"/>
      <c r="O1" s="94"/>
      <c r="P1" s="94"/>
      <c r="Q1" s="94"/>
      <c r="R1" s="94"/>
      <c r="S1" s="94"/>
      <c r="T1" s="94"/>
    </row>
    <row r="2" spans="1:20" ht="15" x14ac:dyDescent="0.2">
      <c r="A2" s="103"/>
      <c r="B2" s="98"/>
      <c r="C2" s="102"/>
      <c r="D2" s="101"/>
      <c r="E2" s="99"/>
      <c r="F2" s="110" t="s">
        <v>81</v>
      </c>
      <c r="G2" s="104"/>
      <c r="H2" s="102"/>
      <c r="I2" s="105"/>
      <c r="J2" s="133" t="s">
        <v>296</v>
      </c>
      <c r="K2" s="133"/>
      <c r="L2" s="133"/>
      <c r="M2" s="133"/>
      <c r="N2" s="133"/>
      <c r="O2" s="94"/>
      <c r="P2" s="94"/>
      <c r="Q2" s="94"/>
      <c r="R2" s="94"/>
      <c r="S2" s="94"/>
      <c r="T2" s="94"/>
    </row>
    <row r="3" spans="1:20" ht="15" x14ac:dyDescent="0.2">
      <c r="A3" s="111"/>
      <c r="B3" s="102"/>
      <c r="C3" s="102"/>
      <c r="D3" s="102"/>
      <c r="E3" s="97"/>
      <c r="F3" s="97"/>
      <c r="G3" s="97"/>
      <c r="H3" s="97"/>
      <c r="I3" s="97"/>
      <c r="J3" s="117" t="s">
        <v>668</v>
      </c>
      <c r="K3" s="117"/>
      <c r="L3" s="117"/>
      <c r="M3" s="117"/>
      <c r="N3" s="117"/>
      <c r="O3" s="94"/>
      <c r="P3" s="94"/>
      <c r="Q3" s="94"/>
      <c r="R3" s="94"/>
      <c r="S3" s="94"/>
      <c r="T3" s="94"/>
    </row>
    <row r="4" spans="1:20" ht="14.25" customHeight="1" x14ac:dyDescent="0.25">
      <c r="A4" s="163"/>
      <c r="B4" s="164"/>
      <c r="C4" s="164"/>
      <c r="D4" s="112" t="s">
        <v>669</v>
      </c>
      <c r="E4" s="99"/>
      <c r="F4" s="95"/>
      <c r="G4" s="97"/>
      <c r="H4" s="102"/>
      <c r="I4" s="97"/>
      <c r="J4" s="118"/>
      <c r="K4" s="119"/>
      <c r="L4" s="118"/>
      <c r="M4" s="118"/>
      <c r="N4" s="120"/>
      <c r="O4" s="94"/>
      <c r="P4" s="94"/>
      <c r="Q4" s="94"/>
      <c r="R4" s="94"/>
      <c r="S4" s="94"/>
      <c r="T4" s="94"/>
    </row>
    <row r="5" spans="1:20" ht="15" x14ac:dyDescent="0.25">
      <c r="A5" s="164"/>
      <c r="B5" s="164"/>
      <c r="C5" s="164"/>
      <c r="D5" s="102"/>
      <c r="E5" s="99"/>
      <c r="F5" s="113" t="s">
        <v>82</v>
      </c>
      <c r="G5" s="97"/>
      <c r="H5" s="102"/>
      <c r="I5" s="97"/>
      <c r="J5" s="121"/>
      <c r="K5" s="122"/>
      <c r="L5" s="123"/>
      <c r="M5" s="124" t="s">
        <v>670</v>
      </c>
      <c r="N5" s="120"/>
      <c r="O5" s="94"/>
      <c r="P5" s="94"/>
      <c r="Q5" s="94"/>
      <c r="R5" s="94"/>
      <c r="S5" s="94"/>
      <c r="T5" s="94"/>
    </row>
    <row r="6" spans="1:20" ht="15" x14ac:dyDescent="0.25">
      <c r="A6" s="164"/>
      <c r="B6" s="164"/>
      <c r="C6" s="164"/>
      <c r="D6" s="102"/>
      <c r="E6" s="99"/>
      <c r="F6" s="113"/>
      <c r="G6" s="97"/>
      <c r="H6" s="102"/>
      <c r="I6" s="97"/>
      <c r="J6" s="125" t="s">
        <v>671</v>
      </c>
      <c r="K6" s="118"/>
      <c r="L6" s="118"/>
      <c r="M6" s="118"/>
      <c r="N6" s="120"/>
      <c r="O6" s="94"/>
      <c r="P6" s="94"/>
      <c r="Q6" s="94"/>
      <c r="R6" s="94"/>
      <c r="S6" s="94"/>
      <c r="T6" s="94"/>
    </row>
    <row r="7" spans="1:20" ht="5.25" customHeight="1" x14ac:dyDescent="0.25">
      <c r="A7" s="164"/>
      <c r="B7" s="164"/>
      <c r="C7" s="164"/>
      <c r="D7" s="102"/>
      <c r="E7" s="97"/>
      <c r="F7" s="97"/>
      <c r="G7" s="97"/>
      <c r="H7" s="97"/>
      <c r="I7" s="97"/>
      <c r="J7" s="126"/>
      <c r="K7" s="126"/>
      <c r="L7" s="126"/>
      <c r="M7" s="118"/>
      <c r="N7" s="120"/>
      <c r="O7" s="94"/>
      <c r="P7" s="94"/>
      <c r="Q7" s="94"/>
      <c r="R7" s="94"/>
      <c r="S7" s="94"/>
      <c r="T7" s="94"/>
    </row>
    <row r="8" spans="1:20" x14ac:dyDescent="0.2">
      <c r="A8" s="97"/>
      <c r="B8" s="97"/>
      <c r="C8" s="106"/>
      <c r="D8" s="107" t="s">
        <v>672</v>
      </c>
      <c r="E8" s="108"/>
      <c r="F8" s="108"/>
      <c r="G8" s="108"/>
      <c r="H8" s="108"/>
      <c r="I8" s="105"/>
      <c r="J8" s="105"/>
      <c r="K8" s="105"/>
      <c r="L8" s="105"/>
      <c r="M8" s="97"/>
      <c r="N8" s="102"/>
      <c r="O8" s="94"/>
      <c r="P8" s="94"/>
      <c r="Q8" s="94"/>
      <c r="R8" s="94"/>
      <c r="S8" s="94"/>
      <c r="T8" s="94"/>
    </row>
    <row r="9" spans="1:20" x14ac:dyDescent="0.2">
      <c r="A9" s="97"/>
      <c r="B9" s="97"/>
      <c r="C9" s="97"/>
      <c r="D9" s="114" t="s">
        <v>309</v>
      </c>
      <c r="E9" s="104"/>
      <c r="F9" s="104"/>
      <c r="G9" s="104"/>
      <c r="H9" s="102"/>
      <c r="I9" s="105"/>
      <c r="J9" s="105"/>
      <c r="K9" s="105"/>
      <c r="L9" s="105"/>
      <c r="M9" s="97"/>
      <c r="N9" s="102"/>
      <c r="O9" s="94"/>
      <c r="P9" s="94"/>
      <c r="Q9" s="94"/>
      <c r="R9" s="94"/>
      <c r="S9" s="94"/>
      <c r="T9" s="94"/>
    </row>
    <row r="10" spans="1:20" x14ac:dyDescent="0.2">
      <c r="A10" s="109"/>
      <c r="B10" s="109"/>
      <c r="C10" s="97"/>
      <c r="D10" s="102"/>
      <c r="E10" s="97"/>
      <c r="F10" s="97"/>
      <c r="G10" s="97"/>
      <c r="H10" s="97"/>
      <c r="I10" s="97"/>
      <c r="J10" s="97"/>
      <c r="K10" s="102"/>
      <c r="L10" s="102"/>
      <c r="M10" s="97"/>
      <c r="N10" s="102"/>
      <c r="O10" s="94"/>
      <c r="P10" s="94"/>
      <c r="Q10" s="94" t="s">
        <v>673</v>
      </c>
      <c r="R10" s="94"/>
      <c r="S10" s="94"/>
      <c r="T10" s="94"/>
    </row>
    <row r="11" spans="1:20" x14ac:dyDescent="0.2">
      <c r="A11" s="144" t="s">
        <v>666</v>
      </c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145"/>
      <c r="N11" s="145"/>
    </row>
    <row r="12" spans="1:20" x14ac:dyDescent="0.2">
      <c r="A12" s="73" t="s">
        <v>299</v>
      </c>
      <c r="B12" s="74"/>
      <c r="C12" s="146">
        <v>6596001.3099999996</v>
      </c>
      <c r="D12" s="146"/>
      <c r="E12" s="146"/>
      <c r="F12" s="54" t="s">
        <v>298</v>
      </c>
      <c r="G12" s="55"/>
      <c r="H12" s="55"/>
      <c r="I12" s="55"/>
      <c r="J12" s="55"/>
      <c r="K12" s="56"/>
      <c r="L12" s="56"/>
      <c r="M12" s="56"/>
      <c r="N12" s="57"/>
    </row>
    <row r="13" spans="1:20" x14ac:dyDescent="0.2">
      <c r="A13" s="75" t="s">
        <v>308</v>
      </c>
      <c r="B13" s="76"/>
      <c r="C13" s="58"/>
      <c r="D13" s="147">
        <f>181644.27*1.324</f>
        <v>240497.01347999999</v>
      </c>
      <c r="E13" s="147"/>
      <c r="F13" s="54" t="s">
        <v>298</v>
      </c>
      <c r="G13" s="55"/>
      <c r="H13" s="55"/>
      <c r="I13" s="55"/>
      <c r="J13" s="55"/>
      <c r="K13" s="56"/>
      <c r="L13" s="56"/>
      <c r="M13" s="56"/>
      <c r="N13" s="57"/>
    </row>
    <row r="14" spans="1:20" x14ac:dyDescent="0.2">
      <c r="A14" s="78" t="s">
        <v>665</v>
      </c>
      <c r="B14" s="57"/>
      <c r="C14" s="59"/>
      <c r="D14" s="60"/>
      <c r="E14" s="61"/>
      <c r="F14" s="62"/>
      <c r="G14" s="63"/>
      <c r="H14" s="63"/>
      <c r="I14" s="55"/>
      <c r="J14" s="55"/>
      <c r="K14" s="56"/>
      <c r="L14" s="56"/>
      <c r="M14" s="56"/>
      <c r="N14" s="57"/>
    </row>
    <row r="15" spans="1:20" x14ac:dyDescent="0.2">
      <c r="A15" s="77" t="s">
        <v>314</v>
      </c>
      <c r="B15" s="57"/>
      <c r="C15" s="59"/>
      <c r="D15" s="60"/>
      <c r="E15" s="61"/>
      <c r="F15" s="62"/>
      <c r="G15" s="63"/>
      <c r="H15" s="63"/>
      <c r="I15" s="55"/>
      <c r="J15" s="55"/>
      <c r="K15" s="56"/>
      <c r="L15" s="56"/>
      <c r="M15" s="56"/>
      <c r="N15" s="57"/>
    </row>
    <row r="16" spans="1:20" ht="12.75" customHeight="1" x14ac:dyDescent="0.2">
      <c r="A16" s="162" t="s">
        <v>83</v>
      </c>
      <c r="B16" s="162" t="s">
        <v>305</v>
      </c>
      <c r="C16" s="148" t="s">
        <v>310</v>
      </c>
      <c r="D16" s="148" t="s">
        <v>306</v>
      </c>
      <c r="E16" s="154" t="s">
        <v>311</v>
      </c>
      <c r="F16" s="155"/>
      <c r="G16" s="156"/>
      <c r="H16" s="148" t="s">
        <v>295</v>
      </c>
      <c r="I16" s="154" t="s">
        <v>312</v>
      </c>
      <c r="J16" s="160"/>
      <c r="K16" s="160"/>
      <c r="L16" s="151"/>
      <c r="M16" s="150" t="s">
        <v>307</v>
      </c>
      <c r="N16" s="151"/>
    </row>
    <row r="17" spans="1:20" s="49" customFormat="1" ht="24" customHeight="1" x14ac:dyDescent="0.2">
      <c r="A17" s="165"/>
      <c r="B17" s="165"/>
      <c r="C17" s="165"/>
      <c r="D17" s="165"/>
      <c r="E17" s="157"/>
      <c r="F17" s="158"/>
      <c r="G17" s="159"/>
      <c r="H17" s="165"/>
      <c r="I17" s="152"/>
      <c r="J17" s="161"/>
      <c r="K17" s="161"/>
      <c r="L17" s="153"/>
      <c r="M17" s="152"/>
      <c r="N17" s="153"/>
    </row>
    <row r="18" spans="1:20" s="49" customFormat="1" ht="12.75" customHeight="1" x14ac:dyDescent="0.2">
      <c r="A18" s="165"/>
      <c r="B18" s="165"/>
      <c r="C18" s="165"/>
      <c r="D18" s="165"/>
      <c r="E18" s="64" t="s">
        <v>301</v>
      </c>
      <c r="F18" s="64" t="s">
        <v>303</v>
      </c>
      <c r="G18" s="148" t="s">
        <v>313</v>
      </c>
      <c r="H18" s="165"/>
      <c r="I18" s="148" t="s">
        <v>301</v>
      </c>
      <c r="J18" s="148" t="s">
        <v>304</v>
      </c>
      <c r="K18" s="64" t="s">
        <v>303</v>
      </c>
      <c r="L18" s="148" t="s">
        <v>313</v>
      </c>
      <c r="M18" s="162" t="s">
        <v>297</v>
      </c>
      <c r="N18" s="148" t="s">
        <v>301</v>
      </c>
    </row>
    <row r="19" spans="1:20" s="49" customFormat="1" ht="11.25" customHeight="1" x14ac:dyDescent="0.2">
      <c r="A19" s="149"/>
      <c r="B19" s="149"/>
      <c r="C19" s="149"/>
      <c r="D19" s="149"/>
      <c r="E19" s="65" t="s">
        <v>300</v>
      </c>
      <c r="F19" s="64" t="s">
        <v>302</v>
      </c>
      <c r="G19" s="149"/>
      <c r="H19" s="149"/>
      <c r="I19" s="149"/>
      <c r="J19" s="149"/>
      <c r="K19" s="64" t="s">
        <v>302</v>
      </c>
      <c r="L19" s="149"/>
      <c r="M19" s="149"/>
      <c r="N19" s="149"/>
    </row>
    <row r="20" spans="1:20" x14ac:dyDescent="0.2">
      <c r="A20" s="79">
        <v>1</v>
      </c>
      <c r="B20" s="79">
        <v>2</v>
      </c>
      <c r="C20" s="79">
        <v>3</v>
      </c>
      <c r="D20" s="79">
        <v>4</v>
      </c>
      <c r="E20" s="79">
        <v>5</v>
      </c>
      <c r="F20" s="79">
        <v>6</v>
      </c>
      <c r="G20" s="79">
        <v>7</v>
      </c>
      <c r="H20" s="79">
        <v>8</v>
      </c>
      <c r="I20" s="79">
        <v>9</v>
      </c>
      <c r="J20" s="79">
        <v>10</v>
      </c>
      <c r="K20" s="79">
        <v>11</v>
      </c>
      <c r="L20" s="79">
        <v>12</v>
      </c>
      <c r="M20" s="79">
        <v>13</v>
      </c>
      <c r="N20" s="79">
        <v>14</v>
      </c>
      <c r="O20" s="50"/>
      <c r="P20" s="50"/>
      <c r="Q20" s="50"/>
      <c r="R20" s="50"/>
      <c r="S20" s="50"/>
      <c r="T20" s="50"/>
    </row>
    <row r="21" spans="1:20" ht="17.850000000000001" customHeight="1" x14ac:dyDescent="0.2">
      <c r="A21" s="140" t="s">
        <v>315</v>
      </c>
      <c r="B21" s="137"/>
      <c r="C21" s="137"/>
      <c r="D21" s="137"/>
      <c r="E21" s="137"/>
      <c r="F21" s="137"/>
      <c r="G21" s="137"/>
      <c r="H21" s="137"/>
      <c r="I21" s="137"/>
      <c r="J21" s="137"/>
      <c r="K21" s="137"/>
      <c r="L21" s="137"/>
      <c r="M21" s="137"/>
      <c r="N21" s="137"/>
    </row>
    <row r="22" spans="1:20" ht="127.5" customHeight="1" x14ac:dyDescent="0.2">
      <c r="A22" s="80">
        <v>1</v>
      </c>
      <c r="B22" s="81" t="s">
        <v>316</v>
      </c>
      <c r="C22" s="81" t="s">
        <v>317</v>
      </c>
      <c r="D22" s="80" t="s">
        <v>318</v>
      </c>
      <c r="E22" s="82" t="s">
        <v>319</v>
      </c>
      <c r="F22" s="82" t="s">
        <v>320</v>
      </c>
      <c r="G22" s="82" t="s">
        <v>321</v>
      </c>
      <c r="H22" s="83" t="s">
        <v>322</v>
      </c>
      <c r="I22" s="84">
        <v>2527.25</v>
      </c>
      <c r="J22" s="82">
        <v>142.47999999999999</v>
      </c>
      <c r="K22" s="82" t="s">
        <v>323</v>
      </c>
      <c r="L22" s="82"/>
      <c r="M22" s="82" t="s">
        <v>324</v>
      </c>
      <c r="N22" s="82" t="s">
        <v>325</v>
      </c>
    </row>
    <row r="23" spans="1:20" ht="123.75" x14ac:dyDescent="0.2">
      <c r="A23" s="80">
        <v>2</v>
      </c>
      <c r="B23" s="81" t="s">
        <v>326</v>
      </c>
      <c r="C23" s="81" t="s">
        <v>327</v>
      </c>
      <c r="D23" s="80" t="s">
        <v>328</v>
      </c>
      <c r="E23" s="82" t="s">
        <v>329</v>
      </c>
      <c r="F23" s="82" t="s">
        <v>330</v>
      </c>
      <c r="G23" s="82" t="s">
        <v>331</v>
      </c>
      <c r="H23" s="83" t="s">
        <v>332</v>
      </c>
      <c r="I23" s="84">
        <v>7925.07</v>
      </c>
      <c r="J23" s="82">
        <v>494.09</v>
      </c>
      <c r="K23" s="82" t="s">
        <v>333</v>
      </c>
      <c r="L23" s="82">
        <v>5.72</v>
      </c>
      <c r="M23" s="82" t="s">
        <v>334</v>
      </c>
      <c r="N23" s="82" t="s">
        <v>335</v>
      </c>
    </row>
    <row r="24" spans="1:20" ht="112.5" x14ac:dyDescent="0.2">
      <c r="A24" s="80">
        <v>3</v>
      </c>
      <c r="B24" s="81" t="s">
        <v>336</v>
      </c>
      <c r="C24" s="81" t="s">
        <v>337</v>
      </c>
      <c r="D24" s="80" t="s">
        <v>338</v>
      </c>
      <c r="E24" s="82">
        <v>7.87</v>
      </c>
      <c r="F24" s="82">
        <v>7.87</v>
      </c>
      <c r="G24" s="82" t="s">
        <v>321</v>
      </c>
      <c r="H24" s="83" t="s">
        <v>339</v>
      </c>
      <c r="I24" s="84">
        <v>14771.17</v>
      </c>
      <c r="J24" s="82"/>
      <c r="K24" s="82">
        <v>14771.17</v>
      </c>
      <c r="L24" s="82"/>
      <c r="M24" s="82"/>
      <c r="N24" s="82"/>
    </row>
    <row r="25" spans="1:20" ht="94.5" x14ac:dyDescent="0.2">
      <c r="A25" s="80">
        <v>4</v>
      </c>
      <c r="B25" s="81" t="s">
        <v>340</v>
      </c>
      <c r="C25" s="81" t="s">
        <v>341</v>
      </c>
      <c r="D25" s="80" t="s">
        <v>342</v>
      </c>
      <c r="E25" s="82" t="s">
        <v>343</v>
      </c>
      <c r="F25" s="82"/>
      <c r="G25" s="82" t="s">
        <v>321</v>
      </c>
      <c r="H25" s="83" t="s">
        <v>344</v>
      </c>
      <c r="I25" s="84">
        <v>11123.12</v>
      </c>
      <c r="J25" s="82">
        <v>11123.12</v>
      </c>
      <c r="K25" s="82"/>
      <c r="L25" s="82"/>
      <c r="M25" s="82">
        <v>88.5</v>
      </c>
      <c r="N25" s="82">
        <v>53.1</v>
      </c>
    </row>
    <row r="26" spans="1:20" ht="90" x14ac:dyDescent="0.2">
      <c r="A26" s="80">
        <v>5</v>
      </c>
      <c r="B26" s="81" t="s">
        <v>345</v>
      </c>
      <c r="C26" s="81" t="s">
        <v>346</v>
      </c>
      <c r="D26" s="80" t="s">
        <v>347</v>
      </c>
      <c r="E26" s="82" t="s">
        <v>348</v>
      </c>
      <c r="F26" s="82"/>
      <c r="G26" s="82" t="s">
        <v>321</v>
      </c>
      <c r="H26" s="83" t="s">
        <v>349</v>
      </c>
      <c r="I26" s="84">
        <v>2212.8000000000002</v>
      </c>
      <c r="J26" s="82">
        <v>2212.8000000000002</v>
      </c>
      <c r="K26" s="82"/>
      <c r="L26" s="82"/>
      <c r="M26" s="82">
        <v>129</v>
      </c>
      <c r="N26" s="82">
        <v>9.2899999999999991</v>
      </c>
    </row>
    <row r="27" spans="1:20" ht="90" x14ac:dyDescent="0.2">
      <c r="A27" s="80">
        <v>6</v>
      </c>
      <c r="B27" s="81" t="s">
        <v>350</v>
      </c>
      <c r="C27" s="81" t="s">
        <v>351</v>
      </c>
      <c r="D27" s="80" t="s">
        <v>352</v>
      </c>
      <c r="E27" s="82" t="s">
        <v>353</v>
      </c>
      <c r="F27" s="82" t="s">
        <v>354</v>
      </c>
      <c r="G27" s="82" t="s">
        <v>355</v>
      </c>
      <c r="H27" s="83" t="s">
        <v>356</v>
      </c>
      <c r="I27" s="84">
        <v>8011.03</v>
      </c>
      <c r="J27" s="82">
        <v>2323.89</v>
      </c>
      <c r="K27" s="82" t="s">
        <v>357</v>
      </c>
      <c r="L27" s="82">
        <v>855.8</v>
      </c>
      <c r="M27" s="82" t="s">
        <v>358</v>
      </c>
      <c r="N27" s="82" t="s">
        <v>359</v>
      </c>
    </row>
    <row r="28" spans="1:20" ht="90" x14ac:dyDescent="0.2">
      <c r="A28" s="80">
        <v>7</v>
      </c>
      <c r="B28" s="81" t="s">
        <v>360</v>
      </c>
      <c r="C28" s="81" t="s">
        <v>361</v>
      </c>
      <c r="D28" s="80" t="s">
        <v>362</v>
      </c>
      <c r="E28" s="82" t="s">
        <v>363</v>
      </c>
      <c r="F28" s="82" t="s">
        <v>364</v>
      </c>
      <c r="G28" s="82" t="s">
        <v>365</v>
      </c>
      <c r="H28" s="83" t="s">
        <v>356</v>
      </c>
      <c r="I28" s="84">
        <v>7292.17</v>
      </c>
      <c r="J28" s="82">
        <v>2119.83</v>
      </c>
      <c r="K28" s="82" t="s">
        <v>366</v>
      </c>
      <c r="L28" s="82">
        <v>764.87</v>
      </c>
      <c r="M28" s="82" t="s">
        <v>367</v>
      </c>
      <c r="N28" s="82" t="s">
        <v>368</v>
      </c>
    </row>
    <row r="29" spans="1:20" ht="90" x14ac:dyDescent="0.2">
      <c r="A29" s="80">
        <v>8</v>
      </c>
      <c r="B29" s="81" t="s">
        <v>369</v>
      </c>
      <c r="C29" s="81" t="s">
        <v>370</v>
      </c>
      <c r="D29" s="80" t="s">
        <v>371</v>
      </c>
      <c r="E29" s="82" t="s">
        <v>372</v>
      </c>
      <c r="F29" s="82" t="s">
        <v>373</v>
      </c>
      <c r="G29" s="82" t="s">
        <v>374</v>
      </c>
      <c r="H29" s="83" t="s">
        <v>356</v>
      </c>
      <c r="I29" s="84">
        <v>21026.92</v>
      </c>
      <c r="J29" s="82">
        <v>5633.97</v>
      </c>
      <c r="K29" s="82" t="s">
        <v>375</v>
      </c>
      <c r="L29" s="82">
        <v>2524.61</v>
      </c>
      <c r="M29" s="82" t="s">
        <v>376</v>
      </c>
      <c r="N29" s="82" t="s">
        <v>377</v>
      </c>
    </row>
    <row r="30" spans="1:20" ht="112.5" x14ac:dyDescent="0.2">
      <c r="A30" s="80">
        <v>9</v>
      </c>
      <c r="B30" s="81" t="s">
        <v>378</v>
      </c>
      <c r="C30" s="81" t="s">
        <v>379</v>
      </c>
      <c r="D30" s="80" t="s">
        <v>380</v>
      </c>
      <c r="E30" s="82" t="s">
        <v>381</v>
      </c>
      <c r="F30" s="82" t="s">
        <v>382</v>
      </c>
      <c r="G30" s="82" t="s">
        <v>383</v>
      </c>
      <c r="H30" s="83" t="s">
        <v>384</v>
      </c>
      <c r="I30" s="84">
        <v>4053.41</v>
      </c>
      <c r="J30" s="82">
        <v>2149.33</v>
      </c>
      <c r="K30" s="82" t="s">
        <v>385</v>
      </c>
      <c r="L30" s="82">
        <v>250.1</v>
      </c>
      <c r="M30" s="82" t="s">
        <v>386</v>
      </c>
      <c r="N30" s="82" t="s">
        <v>387</v>
      </c>
    </row>
    <row r="31" spans="1:20" ht="90" x14ac:dyDescent="0.2">
      <c r="A31" s="80">
        <v>10</v>
      </c>
      <c r="B31" s="81" t="s">
        <v>388</v>
      </c>
      <c r="C31" s="81" t="s">
        <v>389</v>
      </c>
      <c r="D31" s="80" t="s">
        <v>390</v>
      </c>
      <c r="E31" s="82" t="s">
        <v>391</v>
      </c>
      <c r="F31" s="82" t="s">
        <v>392</v>
      </c>
      <c r="G31" s="82" t="s">
        <v>393</v>
      </c>
      <c r="H31" s="83" t="s">
        <v>394</v>
      </c>
      <c r="I31" s="84">
        <v>221.62</v>
      </c>
      <c r="J31" s="82">
        <v>106.27</v>
      </c>
      <c r="K31" s="82" t="s">
        <v>395</v>
      </c>
      <c r="L31" s="82">
        <v>98.96</v>
      </c>
      <c r="M31" s="82" t="s">
        <v>396</v>
      </c>
      <c r="N31" s="82" t="s">
        <v>397</v>
      </c>
    </row>
    <row r="32" spans="1:20" ht="90" x14ac:dyDescent="0.2">
      <c r="A32" s="80">
        <v>11</v>
      </c>
      <c r="B32" s="81" t="s">
        <v>398</v>
      </c>
      <c r="C32" s="81" t="s">
        <v>399</v>
      </c>
      <c r="D32" s="80">
        <v>1.2</v>
      </c>
      <c r="E32" s="82" t="s">
        <v>400</v>
      </c>
      <c r="F32" s="82" t="s">
        <v>401</v>
      </c>
      <c r="G32" s="82" t="s">
        <v>402</v>
      </c>
      <c r="H32" s="83" t="s">
        <v>403</v>
      </c>
      <c r="I32" s="84">
        <v>9043.2000000000007</v>
      </c>
      <c r="J32" s="82">
        <v>7908.1</v>
      </c>
      <c r="K32" s="82" t="s">
        <v>404</v>
      </c>
      <c r="L32" s="82">
        <v>953.29</v>
      </c>
      <c r="M32" s="82" t="s">
        <v>405</v>
      </c>
      <c r="N32" s="82" t="s">
        <v>406</v>
      </c>
    </row>
    <row r="33" spans="1:14" ht="112.5" x14ac:dyDescent="0.2">
      <c r="A33" s="80">
        <v>12</v>
      </c>
      <c r="B33" s="81" t="s">
        <v>407</v>
      </c>
      <c r="C33" s="81" t="s">
        <v>408</v>
      </c>
      <c r="D33" s="80" t="s">
        <v>409</v>
      </c>
      <c r="E33" s="82" t="s">
        <v>410</v>
      </c>
      <c r="F33" s="82" t="s">
        <v>411</v>
      </c>
      <c r="G33" s="82" t="s">
        <v>321</v>
      </c>
      <c r="H33" s="83" t="s">
        <v>412</v>
      </c>
      <c r="I33" s="84">
        <v>1153.0999999999999</v>
      </c>
      <c r="J33" s="82">
        <v>1143.6099999999999</v>
      </c>
      <c r="K33" s="82" t="s">
        <v>413</v>
      </c>
      <c r="L33" s="82"/>
      <c r="M33" s="82" t="s">
        <v>414</v>
      </c>
      <c r="N33" s="82" t="s">
        <v>415</v>
      </c>
    </row>
    <row r="34" spans="1:14" ht="101.25" x14ac:dyDescent="0.2">
      <c r="A34" s="80">
        <v>13</v>
      </c>
      <c r="B34" s="81" t="s">
        <v>416</v>
      </c>
      <c r="C34" s="81" t="s">
        <v>417</v>
      </c>
      <c r="D34" s="80" t="s">
        <v>418</v>
      </c>
      <c r="E34" s="82" t="s">
        <v>419</v>
      </c>
      <c r="F34" s="82" t="s">
        <v>420</v>
      </c>
      <c r="G34" s="82" t="s">
        <v>421</v>
      </c>
      <c r="H34" s="83" t="s">
        <v>422</v>
      </c>
      <c r="I34" s="84">
        <v>2462.14</v>
      </c>
      <c r="J34" s="82">
        <v>1303.3599999999999</v>
      </c>
      <c r="K34" s="82" t="s">
        <v>423</v>
      </c>
      <c r="L34" s="82">
        <v>534.27</v>
      </c>
      <c r="M34" s="82" t="s">
        <v>424</v>
      </c>
      <c r="N34" s="82" t="s">
        <v>425</v>
      </c>
    </row>
    <row r="35" spans="1:14" ht="112.5" x14ac:dyDescent="0.2">
      <c r="A35" s="80">
        <v>14</v>
      </c>
      <c r="B35" s="81" t="s">
        <v>426</v>
      </c>
      <c r="C35" s="81" t="s">
        <v>427</v>
      </c>
      <c r="D35" s="80" t="s">
        <v>428</v>
      </c>
      <c r="E35" s="82" t="s">
        <v>429</v>
      </c>
      <c r="F35" s="82" t="s">
        <v>430</v>
      </c>
      <c r="G35" s="82" t="s">
        <v>431</v>
      </c>
      <c r="H35" s="83" t="s">
        <v>432</v>
      </c>
      <c r="I35" s="84">
        <v>3311.86</v>
      </c>
      <c r="J35" s="82">
        <v>2702.86</v>
      </c>
      <c r="K35" s="82" t="s">
        <v>433</v>
      </c>
      <c r="L35" s="82">
        <v>342.16</v>
      </c>
      <c r="M35" s="82" t="s">
        <v>434</v>
      </c>
      <c r="N35" s="82" t="s">
        <v>435</v>
      </c>
    </row>
    <row r="36" spans="1:14" ht="17.850000000000001" customHeight="1" x14ac:dyDescent="0.2">
      <c r="A36" s="142" t="s">
        <v>436</v>
      </c>
      <c r="B36" s="143"/>
      <c r="C36" s="143"/>
      <c r="D36" s="143"/>
      <c r="E36" s="143"/>
      <c r="F36" s="143"/>
      <c r="G36" s="143"/>
      <c r="H36" s="143"/>
      <c r="I36" s="143"/>
      <c r="J36" s="143"/>
      <c r="K36" s="143"/>
      <c r="L36" s="143"/>
      <c r="M36" s="143"/>
      <c r="N36" s="143"/>
    </row>
    <row r="37" spans="1:14" ht="101.25" x14ac:dyDescent="0.2">
      <c r="A37" s="80">
        <v>15</v>
      </c>
      <c r="B37" s="81" t="s">
        <v>437</v>
      </c>
      <c r="C37" s="81" t="s">
        <v>438</v>
      </c>
      <c r="D37" s="80" t="s">
        <v>439</v>
      </c>
      <c r="E37" s="82" t="s">
        <v>440</v>
      </c>
      <c r="F37" s="82" t="s">
        <v>441</v>
      </c>
      <c r="G37" s="82" t="s">
        <v>442</v>
      </c>
      <c r="H37" s="83" t="s">
        <v>443</v>
      </c>
      <c r="I37" s="84">
        <v>867.8</v>
      </c>
      <c r="J37" s="82">
        <v>93.54</v>
      </c>
      <c r="K37" s="82" t="s">
        <v>444</v>
      </c>
      <c r="L37" s="82">
        <v>8.89</v>
      </c>
      <c r="M37" s="82" t="s">
        <v>445</v>
      </c>
      <c r="N37" s="82" t="s">
        <v>446</v>
      </c>
    </row>
    <row r="38" spans="1:14" ht="101.25" x14ac:dyDescent="0.2">
      <c r="A38" s="80">
        <v>16</v>
      </c>
      <c r="B38" s="81" t="s">
        <v>416</v>
      </c>
      <c r="C38" s="81" t="s">
        <v>417</v>
      </c>
      <c r="D38" s="80" t="s">
        <v>439</v>
      </c>
      <c r="E38" s="82" t="s">
        <v>419</v>
      </c>
      <c r="F38" s="82" t="s">
        <v>420</v>
      </c>
      <c r="G38" s="82" t="s">
        <v>421</v>
      </c>
      <c r="H38" s="83" t="s">
        <v>422</v>
      </c>
      <c r="I38" s="84">
        <v>5100.1499999999996</v>
      </c>
      <c r="J38" s="82">
        <v>2699.82</v>
      </c>
      <c r="K38" s="82" t="s">
        <v>447</v>
      </c>
      <c r="L38" s="82">
        <v>1106.7</v>
      </c>
      <c r="M38" s="82" t="s">
        <v>424</v>
      </c>
      <c r="N38" s="82" t="s">
        <v>448</v>
      </c>
    </row>
    <row r="39" spans="1:14" ht="17.850000000000001" customHeight="1" x14ac:dyDescent="0.2">
      <c r="A39" s="142" t="s">
        <v>449</v>
      </c>
      <c r="B39" s="143"/>
      <c r="C39" s="143"/>
      <c r="D39" s="143"/>
      <c r="E39" s="143"/>
      <c r="F39" s="143"/>
      <c r="G39" s="143"/>
      <c r="H39" s="143"/>
      <c r="I39" s="143"/>
      <c r="J39" s="143"/>
      <c r="K39" s="143"/>
      <c r="L39" s="143"/>
      <c r="M39" s="143"/>
      <c r="N39" s="143"/>
    </row>
    <row r="40" spans="1:14" ht="112.5" x14ac:dyDescent="0.2">
      <c r="A40" s="80">
        <v>17</v>
      </c>
      <c r="B40" s="81" t="s">
        <v>450</v>
      </c>
      <c r="C40" s="81" t="s">
        <v>451</v>
      </c>
      <c r="D40" s="80" t="s">
        <v>452</v>
      </c>
      <c r="E40" s="82" t="s">
        <v>453</v>
      </c>
      <c r="F40" s="82" t="s">
        <v>454</v>
      </c>
      <c r="G40" s="82" t="s">
        <v>455</v>
      </c>
      <c r="H40" s="83" t="s">
        <v>456</v>
      </c>
      <c r="I40" s="84">
        <v>455.27</v>
      </c>
      <c r="J40" s="82">
        <v>202.21</v>
      </c>
      <c r="K40" s="82" t="s">
        <v>457</v>
      </c>
      <c r="L40" s="82">
        <v>33.18</v>
      </c>
      <c r="M40" s="82" t="s">
        <v>458</v>
      </c>
      <c r="N40" s="82" t="s">
        <v>459</v>
      </c>
    </row>
    <row r="41" spans="1:14" ht="112.5" x14ac:dyDescent="0.2">
      <c r="A41" s="85">
        <v>18</v>
      </c>
      <c r="B41" s="86" t="s">
        <v>460</v>
      </c>
      <c r="C41" s="86" t="s">
        <v>461</v>
      </c>
      <c r="D41" s="85" t="s">
        <v>462</v>
      </c>
      <c r="E41" s="87" t="s">
        <v>463</v>
      </c>
      <c r="F41" s="87" t="s">
        <v>464</v>
      </c>
      <c r="G41" s="87" t="s">
        <v>465</v>
      </c>
      <c r="H41" s="88" t="s">
        <v>466</v>
      </c>
      <c r="I41" s="89">
        <v>188.86</v>
      </c>
      <c r="J41" s="87">
        <v>182.62</v>
      </c>
      <c r="K41" s="87" t="s">
        <v>467</v>
      </c>
      <c r="L41" s="87">
        <v>5.63</v>
      </c>
      <c r="M41" s="87" t="s">
        <v>468</v>
      </c>
      <c r="N41" s="87">
        <v>0.74</v>
      </c>
    </row>
    <row r="42" spans="1:14" ht="33.75" x14ac:dyDescent="0.2">
      <c r="A42" s="141" t="s">
        <v>469</v>
      </c>
      <c r="B42" s="135"/>
      <c r="C42" s="135"/>
      <c r="D42" s="135"/>
      <c r="E42" s="135"/>
      <c r="F42" s="135"/>
      <c r="G42" s="135"/>
      <c r="H42" s="135"/>
      <c r="I42" s="84">
        <v>101746.94</v>
      </c>
      <c r="J42" s="82">
        <v>42541.9</v>
      </c>
      <c r="K42" s="82" t="s">
        <v>470</v>
      </c>
      <c r="L42" s="82">
        <v>7484.18</v>
      </c>
      <c r="M42" s="82"/>
      <c r="N42" s="82" t="s">
        <v>471</v>
      </c>
    </row>
    <row r="43" spans="1:14" x14ac:dyDescent="0.2">
      <c r="A43" s="141" t="s">
        <v>472</v>
      </c>
      <c r="B43" s="135"/>
      <c r="C43" s="135"/>
      <c r="D43" s="135"/>
      <c r="E43" s="135"/>
      <c r="F43" s="135"/>
      <c r="G43" s="135"/>
      <c r="H43" s="135"/>
      <c r="I43" s="84">
        <v>55197.03</v>
      </c>
      <c r="J43" s="82"/>
      <c r="K43" s="82"/>
      <c r="L43" s="82"/>
      <c r="M43" s="82"/>
      <c r="N43" s="82"/>
    </row>
    <row r="44" spans="1:14" x14ac:dyDescent="0.2">
      <c r="A44" s="141" t="s">
        <v>473</v>
      </c>
      <c r="B44" s="135"/>
      <c r="C44" s="135"/>
      <c r="D44" s="135"/>
      <c r="E44" s="135"/>
      <c r="F44" s="135"/>
      <c r="G44" s="135"/>
      <c r="H44" s="135"/>
      <c r="I44" s="84">
        <v>32433.040000000001</v>
      </c>
      <c r="J44" s="82"/>
      <c r="K44" s="82"/>
      <c r="L44" s="82"/>
      <c r="M44" s="82"/>
      <c r="N44" s="82"/>
    </row>
    <row r="45" spans="1:14" ht="34.5" customHeight="1" x14ac:dyDescent="0.2">
      <c r="A45" s="138" t="s">
        <v>474</v>
      </c>
      <c r="B45" s="139"/>
      <c r="C45" s="139"/>
      <c r="D45" s="139"/>
      <c r="E45" s="139"/>
      <c r="F45" s="139"/>
      <c r="G45" s="139"/>
      <c r="H45" s="139"/>
      <c r="I45" s="90">
        <v>189377.01</v>
      </c>
      <c r="J45" s="91"/>
      <c r="K45" s="91"/>
      <c r="L45" s="91"/>
      <c r="M45" s="91"/>
      <c r="N45" s="91" t="s">
        <v>471</v>
      </c>
    </row>
    <row r="46" spans="1:14" ht="17.850000000000001" customHeight="1" x14ac:dyDescent="0.2">
      <c r="A46" s="140" t="s">
        <v>475</v>
      </c>
      <c r="B46" s="137"/>
      <c r="C46" s="137"/>
      <c r="D46" s="137"/>
      <c r="E46" s="137"/>
      <c r="F46" s="137"/>
      <c r="G46" s="137"/>
      <c r="H46" s="137"/>
      <c r="I46" s="137"/>
      <c r="J46" s="137"/>
      <c r="K46" s="137"/>
      <c r="L46" s="137"/>
      <c r="M46" s="137"/>
      <c r="N46" s="137"/>
    </row>
    <row r="47" spans="1:14" ht="78.75" x14ac:dyDescent="0.2">
      <c r="A47" s="80">
        <v>19</v>
      </c>
      <c r="B47" s="81" t="s">
        <v>476</v>
      </c>
      <c r="C47" s="81" t="s">
        <v>477</v>
      </c>
      <c r="D47" s="80">
        <v>8</v>
      </c>
      <c r="E47" s="82" t="s">
        <v>478</v>
      </c>
      <c r="F47" s="82" t="s">
        <v>479</v>
      </c>
      <c r="G47" s="82" t="s">
        <v>480</v>
      </c>
      <c r="H47" s="83" t="s">
        <v>481</v>
      </c>
      <c r="I47" s="84">
        <v>41577.86</v>
      </c>
      <c r="J47" s="82">
        <v>17712.09</v>
      </c>
      <c r="K47" s="82" t="s">
        <v>482</v>
      </c>
      <c r="L47" s="82">
        <v>504.89</v>
      </c>
      <c r="M47" s="82" t="s">
        <v>483</v>
      </c>
      <c r="N47" s="82" t="s">
        <v>484</v>
      </c>
    </row>
    <row r="48" spans="1:14" ht="78.75" x14ac:dyDescent="0.2">
      <c r="A48" s="80">
        <v>20</v>
      </c>
      <c r="B48" s="81" t="s">
        <v>485</v>
      </c>
      <c r="C48" s="81" t="s">
        <v>486</v>
      </c>
      <c r="D48" s="80">
        <v>8</v>
      </c>
      <c r="E48" s="82" t="s">
        <v>487</v>
      </c>
      <c r="F48" s="82" t="s">
        <v>488</v>
      </c>
      <c r="G48" s="82" t="s">
        <v>489</v>
      </c>
      <c r="H48" s="83" t="s">
        <v>490</v>
      </c>
      <c r="I48" s="84">
        <v>40294.32</v>
      </c>
      <c r="J48" s="82">
        <v>26654.16</v>
      </c>
      <c r="K48" s="82" t="s">
        <v>491</v>
      </c>
      <c r="L48" s="82">
        <v>560.63</v>
      </c>
      <c r="M48" s="82" t="s">
        <v>492</v>
      </c>
      <c r="N48" s="82" t="s">
        <v>493</v>
      </c>
    </row>
    <row r="49" spans="1:14" ht="101.25" x14ac:dyDescent="0.2">
      <c r="A49" s="80">
        <v>21</v>
      </c>
      <c r="B49" s="81" t="s">
        <v>494</v>
      </c>
      <c r="C49" s="81" t="s">
        <v>495</v>
      </c>
      <c r="D49" s="80">
        <v>2</v>
      </c>
      <c r="E49" s="82" t="s">
        <v>496</v>
      </c>
      <c r="F49" s="82" t="s">
        <v>497</v>
      </c>
      <c r="G49" s="82" t="s">
        <v>498</v>
      </c>
      <c r="H49" s="83" t="s">
        <v>499</v>
      </c>
      <c r="I49" s="84">
        <v>44741.120000000003</v>
      </c>
      <c r="J49" s="82">
        <v>14831.39</v>
      </c>
      <c r="K49" s="82" t="s">
        <v>500</v>
      </c>
      <c r="L49" s="82">
        <v>11583.38</v>
      </c>
      <c r="M49" s="82" t="s">
        <v>501</v>
      </c>
      <c r="N49" s="82" t="s">
        <v>502</v>
      </c>
    </row>
    <row r="50" spans="1:14" ht="101.25" x14ac:dyDescent="0.2">
      <c r="A50" s="80">
        <v>22</v>
      </c>
      <c r="B50" s="81" t="s">
        <v>503</v>
      </c>
      <c r="C50" s="81" t="s">
        <v>504</v>
      </c>
      <c r="D50" s="80" t="s">
        <v>505</v>
      </c>
      <c r="E50" s="82" t="s">
        <v>506</v>
      </c>
      <c r="F50" s="82" t="s">
        <v>507</v>
      </c>
      <c r="G50" s="82" t="s">
        <v>508</v>
      </c>
      <c r="H50" s="83" t="s">
        <v>509</v>
      </c>
      <c r="I50" s="84">
        <v>3038.67</v>
      </c>
      <c r="J50" s="82">
        <v>2192.48</v>
      </c>
      <c r="K50" s="82" t="s">
        <v>510</v>
      </c>
      <c r="L50" s="82">
        <v>120.78</v>
      </c>
      <c r="M50" s="82" t="s">
        <v>511</v>
      </c>
      <c r="N50" s="82" t="s">
        <v>512</v>
      </c>
    </row>
    <row r="51" spans="1:14" ht="101.25" x14ac:dyDescent="0.2">
      <c r="A51" s="80">
        <v>23</v>
      </c>
      <c r="B51" s="81" t="s">
        <v>513</v>
      </c>
      <c r="C51" s="81" t="s">
        <v>514</v>
      </c>
      <c r="D51" s="80" t="s">
        <v>515</v>
      </c>
      <c r="E51" s="82" t="s">
        <v>516</v>
      </c>
      <c r="F51" s="82" t="s">
        <v>517</v>
      </c>
      <c r="G51" s="82" t="s">
        <v>518</v>
      </c>
      <c r="H51" s="83" t="s">
        <v>519</v>
      </c>
      <c r="I51" s="84">
        <v>4348.05</v>
      </c>
      <c r="J51" s="82">
        <v>3323.13</v>
      </c>
      <c r="K51" s="82" t="s">
        <v>520</v>
      </c>
      <c r="L51" s="82">
        <v>289.91000000000003</v>
      </c>
      <c r="M51" s="82" t="s">
        <v>521</v>
      </c>
      <c r="N51" s="82" t="s">
        <v>522</v>
      </c>
    </row>
    <row r="52" spans="1:14" ht="17.850000000000001" customHeight="1" x14ac:dyDescent="0.2">
      <c r="A52" s="142" t="s">
        <v>523</v>
      </c>
      <c r="B52" s="143"/>
      <c r="C52" s="143"/>
      <c r="D52" s="143"/>
      <c r="E52" s="143"/>
      <c r="F52" s="143"/>
      <c r="G52" s="143"/>
      <c r="H52" s="143"/>
      <c r="I52" s="143"/>
      <c r="J52" s="143"/>
      <c r="K52" s="143"/>
      <c r="L52" s="143"/>
      <c r="M52" s="143"/>
      <c r="N52" s="143"/>
    </row>
    <row r="53" spans="1:14" ht="90" x14ac:dyDescent="0.2">
      <c r="A53" s="80">
        <v>24</v>
      </c>
      <c r="B53" s="81" t="s">
        <v>524</v>
      </c>
      <c r="C53" s="81" t="s">
        <v>525</v>
      </c>
      <c r="D53" s="80" t="s">
        <v>526</v>
      </c>
      <c r="E53" s="82" t="s">
        <v>527</v>
      </c>
      <c r="F53" s="82" t="s">
        <v>528</v>
      </c>
      <c r="G53" s="82" t="s">
        <v>529</v>
      </c>
      <c r="H53" s="83" t="s">
        <v>530</v>
      </c>
      <c r="I53" s="84">
        <v>3334</v>
      </c>
      <c r="J53" s="82">
        <v>1892.82</v>
      </c>
      <c r="K53" s="82" t="s">
        <v>531</v>
      </c>
      <c r="L53" s="82">
        <v>953.66</v>
      </c>
      <c r="M53" s="82" t="s">
        <v>532</v>
      </c>
      <c r="N53" s="82" t="s">
        <v>533</v>
      </c>
    </row>
    <row r="54" spans="1:14" ht="90" x14ac:dyDescent="0.2">
      <c r="A54" s="85">
        <v>25</v>
      </c>
      <c r="B54" s="86" t="s">
        <v>534</v>
      </c>
      <c r="C54" s="86" t="s">
        <v>535</v>
      </c>
      <c r="D54" s="85" t="s">
        <v>536</v>
      </c>
      <c r="E54" s="87" t="s">
        <v>537</v>
      </c>
      <c r="F54" s="87" t="s">
        <v>538</v>
      </c>
      <c r="G54" s="87" t="s">
        <v>539</v>
      </c>
      <c r="H54" s="88" t="s">
        <v>540</v>
      </c>
      <c r="I54" s="89">
        <v>2215.14</v>
      </c>
      <c r="J54" s="87">
        <v>1361.02</v>
      </c>
      <c r="K54" s="87" t="s">
        <v>541</v>
      </c>
      <c r="L54" s="87">
        <v>621.57000000000005</v>
      </c>
      <c r="M54" s="87" t="s">
        <v>542</v>
      </c>
      <c r="N54" s="87" t="s">
        <v>543</v>
      </c>
    </row>
    <row r="55" spans="1:14" ht="33.75" x14ac:dyDescent="0.2">
      <c r="A55" s="141" t="s">
        <v>469</v>
      </c>
      <c r="B55" s="135"/>
      <c r="C55" s="135"/>
      <c r="D55" s="135"/>
      <c r="E55" s="135"/>
      <c r="F55" s="135"/>
      <c r="G55" s="135"/>
      <c r="H55" s="135"/>
      <c r="I55" s="84">
        <v>139549.16</v>
      </c>
      <c r="J55" s="82">
        <v>67967.09</v>
      </c>
      <c r="K55" s="82" t="s">
        <v>544</v>
      </c>
      <c r="L55" s="82">
        <v>14634.82</v>
      </c>
      <c r="M55" s="82"/>
      <c r="N55" s="82" t="s">
        <v>545</v>
      </c>
    </row>
    <row r="56" spans="1:14" x14ac:dyDescent="0.2">
      <c r="A56" s="141" t="s">
        <v>472</v>
      </c>
      <c r="B56" s="135"/>
      <c r="C56" s="135"/>
      <c r="D56" s="135"/>
      <c r="E56" s="135"/>
      <c r="F56" s="135"/>
      <c r="G56" s="135"/>
      <c r="H56" s="135"/>
      <c r="I56" s="84">
        <v>81559.27</v>
      </c>
      <c r="J56" s="82"/>
      <c r="K56" s="82"/>
      <c r="L56" s="82"/>
      <c r="M56" s="82"/>
      <c r="N56" s="82"/>
    </row>
    <row r="57" spans="1:14" x14ac:dyDescent="0.2">
      <c r="A57" s="141" t="s">
        <v>473</v>
      </c>
      <c r="B57" s="135"/>
      <c r="C57" s="135"/>
      <c r="D57" s="135"/>
      <c r="E57" s="135"/>
      <c r="F57" s="135"/>
      <c r="G57" s="135"/>
      <c r="H57" s="135"/>
      <c r="I57" s="84">
        <v>42881.68</v>
      </c>
      <c r="J57" s="82"/>
      <c r="K57" s="82"/>
      <c r="L57" s="82"/>
      <c r="M57" s="82"/>
      <c r="N57" s="82"/>
    </row>
    <row r="58" spans="1:14" ht="45" x14ac:dyDescent="0.2">
      <c r="A58" s="138" t="s">
        <v>546</v>
      </c>
      <c r="B58" s="139"/>
      <c r="C58" s="139"/>
      <c r="D58" s="139"/>
      <c r="E58" s="139"/>
      <c r="F58" s="139"/>
      <c r="G58" s="139"/>
      <c r="H58" s="139"/>
      <c r="I58" s="90">
        <v>263990.11</v>
      </c>
      <c r="J58" s="91"/>
      <c r="K58" s="91"/>
      <c r="L58" s="91"/>
      <c r="M58" s="91"/>
      <c r="N58" s="91" t="s">
        <v>545</v>
      </c>
    </row>
    <row r="59" spans="1:14" ht="17.850000000000001" customHeight="1" x14ac:dyDescent="0.2">
      <c r="A59" s="140" t="s">
        <v>547</v>
      </c>
      <c r="B59" s="137"/>
      <c r="C59" s="137"/>
      <c r="D59" s="137"/>
      <c r="E59" s="137"/>
      <c r="F59" s="137"/>
      <c r="G59" s="137"/>
      <c r="H59" s="137"/>
      <c r="I59" s="137"/>
      <c r="J59" s="137"/>
      <c r="K59" s="137"/>
      <c r="L59" s="137"/>
      <c r="M59" s="137"/>
      <c r="N59" s="137"/>
    </row>
    <row r="60" spans="1:14" ht="101.25" x14ac:dyDescent="0.2">
      <c r="A60" s="80">
        <v>26</v>
      </c>
      <c r="B60" s="81" t="s">
        <v>548</v>
      </c>
      <c r="C60" s="81" t="s">
        <v>549</v>
      </c>
      <c r="D60" s="80" t="s">
        <v>550</v>
      </c>
      <c r="E60" s="82" t="s">
        <v>551</v>
      </c>
      <c r="F60" s="82"/>
      <c r="G60" s="82" t="s">
        <v>321</v>
      </c>
      <c r="H60" s="83" t="s">
        <v>552</v>
      </c>
      <c r="I60" s="84">
        <v>973.35</v>
      </c>
      <c r="J60" s="82">
        <v>973.35</v>
      </c>
      <c r="K60" s="82"/>
      <c r="L60" s="82"/>
      <c r="M60" s="82">
        <v>12.96</v>
      </c>
      <c r="N60" s="82">
        <v>2.72</v>
      </c>
    </row>
    <row r="61" spans="1:14" ht="90" x14ac:dyDescent="0.2">
      <c r="A61" s="80">
        <v>27</v>
      </c>
      <c r="B61" s="81" t="s">
        <v>553</v>
      </c>
      <c r="C61" s="81" t="s">
        <v>554</v>
      </c>
      <c r="D61" s="80">
        <v>2</v>
      </c>
      <c r="E61" s="82" t="s">
        <v>555</v>
      </c>
      <c r="F61" s="82"/>
      <c r="G61" s="82" t="s">
        <v>321</v>
      </c>
      <c r="H61" s="83" t="s">
        <v>552</v>
      </c>
      <c r="I61" s="84">
        <v>1750.09</v>
      </c>
      <c r="J61" s="82">
        <v>1750.09</v>
      </c>
      <c r="K61" s="82"/>
      <c r="L61" s="82"/>
      <c r="M61" s="82">
        <v>2.4300000000000002</v>
      </c>
      <c r="N61" s="82">
        <v>4.8600000000000003</v>
      </c>
    </row>
    <row r="62" spans="1:14" ht="101.25" x14ac:dyDescent="0.2">
      <c r="A62" s="80">
        <v>28</v>
      </c>
      <c r="B62" s="81" t="s">
        <v>556</v>
      </c>
      <c r="C62" s="81" t="s">
        <v>557</v>
      </c>
      <c r="D62" s="80">
        <v>2</v>
      </c>
      <c r="E62" s="82" t="s">
        <v>558</v>
      </c>
      <c r="F62" s="82"/>
      <c r="G62" s="82" t="s">
        <v>321</v>
      </c>
      <c r="H62" s="83" t="s">
        <v>552</v>
      </c>
      <c r="I62" s="84">
        <v>4667.1000000000004</v>
      </c>
      <c r="J62" s="82">
        <v>4667.1000000000004</v>
      </c>
      <c r="K62" s="82"/>
      <c r="L62" s="82"/>
      <c r="M62" s="82">
        <v>7.29</v>
      </c>
      <c r="N62" s="82">
        <v>14.58</v>
      </c>
    </row>
    <row r="63" spans="1:14" ht="90" x14ac:dyDescent="0.2">
      <c r="A63" s="80">
        <v>29</v>
      </c>
      <c r="B63" s="81" t="s">
        <v>559</v>
      </c>
      <c r="C63" s="81" t="s">
        <v>560</v>
      </c>
      <c r="D63" s="80">
        <v>1</v>
      </c>
      <c r="E63" s="82" t="s">
        <v>561</v>
      </c>
      <c r="F63" s="82"/>
      <c r="G63" s="82" t="s">
        <v>321</v>
      </c>
      <c r="H63" s="83" t="s">
        <v>552</v>
      </c>
      <c r="I63" s="84">
        <v>1555.98</v>
      </c>
      <c r="J63" s="82">
        <v>1555.98</v>
      </c>
      <c r="K63" s="82"/>
      <c r="L63" s="82"/>
      <c r="M63" s="82">
        <v>4.8600000000000003</v>
      </c>
      <c r="N63" s="82">
        <v>4.8600000000000003</v>
      </c>
    </row>
    <row r="64" spans="1:14" ht="90" x14ac:dyDescent="0.2">
      <c r="A64" s="80">
        <v>30</v>
      </c>
      <c r="B64" s="81" t="s">
        <v>562</v>
      </c>
      <c r="C64" s="81" t="s">
        <v>563</v>
      </c>
      <c r="D64" s="80">
        <v>8</v>
      </c>
      <c r="E64" s="82" t="s">
        <v>564</v>
      </c>
      <c r="F64" s="82"/>
      <c r="G64" s="82" t="s">
        <v>321</v>
      </c>
      <c r="H64" s="83" t="s">
        <v>552</v>
      </c>
      <c r="I64" s="84">
        <v>22102.68</v>
      </c>
      <c r="J64" s="82">
        <v>22102.68</v>
      </c>
      <c r="K64" s="82"/>
      <c r="L64" s="82"/>
      <c r="M64" s="82">
        <v>8.1</v>
      </c>
      <c r="N64" s="82">
        <v>64.8</v>
      </c>
    </row>
    <row r="65" spans="1:14" ht="101.25" x14ac:dyDescent="0.2">
      <c r="A65" s="80">
        <v>31</v>
      </c>
      <c r="B65" s="81" t="s">
        <v>565</v>
      </c>
      <c r="C65" s="81" t="s">
        <v>566</v>
      </c>
      <c r="D65" s="80">
        <v>1</v>
      </c>
      <c r="E65" s="82" t="s">
        <v>567</v>
      </c>
      <c r="F65" s="82"/>
      <c r="G65" s="82" t="s">
        <v>321</v>
      </c>
      <c r="H65" s="83" t="s">
        <v>552</v>
      </c>
      <c r="I65" s="84">
        <v>579.54999999999995</v>
      </c>
      <c r="J65" s="82">
        <v>579.54999999999995</v>
      </c>
      <c r="K65" s="82"/>
      <c r="L65" s="82"/>
      <c r="M65" s="82">
        <v>1.62</v>
      </c>
      <c r="N65" s="82">
        <v>1.62</v>
      </c>
    </row>
    <row r="66" spans="1:14" ht="112.5" x14ac:dyDescent="0.2">
      <c r="A66" s="80">
        <v>32</v>
      </c>
      <c r="B66" s="81" t="s">
        <v>568</v>
      </c>
      <c r="C66" s="81" t="s">
        <v>569</v>
      </c>
      <c r="D66" s="80">
        <v>2</v>
      </c>
      <c r="E66" s="82" t="s">
        <v>570</v>
      </c>
      <c r="F66" s="82"/>
      <c r="G66" s="82" t="s">
        <v>321</v>
      </c>
      <c r="H66" s="83" t="s">
        <v>552</v>
      </c>
      <c r="I66" s="84">
        <v>7819.84</v>
      </c>
      <c r="J66" s="82">
        <v>7819.84</v>
      </c>
      <c r="K66" s="82"/>
      <c r="L66" s="82"/>
      <c r="M66" s="82">
        <v>10.8</v>
      </c>
      <c r="N66" s="82">
        <v>21.6</v>
      </c>
    </row>
    <row r="67" spans="1:14" ht="101.25" x14ac:dyDescent="0.2">
      <c r="A67" s="80">
        <v>33</v>
      </c>
      <c r="B67" s="81" t="s">
        <v>571</v>
      </c>
      <c r="C67" s="81" t="s">
        <v>572</v>
      </c>
      <c r="D67" s="80">
        <v>2</v>
      </c>
      <c r="E67" s="82" t="s">
        <v>567</v>
      </c>
      <c r="F67" s="82"/>
      <c r="G67" s="82" t="s">
        <v>321</v>
      </c>
      <c r="H67" s="83" t="s">
        <v>552</v>
      </c>
      <c r="I67" s="84">
        <v>1159.0999999999999</v>
      </c>
      <c r="J67" s="82">
        <v>1159.0999999999999</v>
      </c>
      <c r="K67" s="82"/>
      <c r="L67" s="82"/>
      <c r="M67" s="82">
        <v>1.62</v>
      </c>
      <c r="N67" s="82">
        <v>3.24</v>
      </c>
    </row>
    <row r="68" spans="1:14" ht="112.5" x14ac:dyDescent="0.2">
      <c r="A68" s="80">
        <v>34</v>
      </c>
      <c r="B68" s="81" t="s">
        <v>573</v>
      </c>
      <c r="C68" s="81" t="s">
        <v>574</v>
      </c>
      <c r="D68" s="80">
        <v>2</v>
      </c>
      <c r="E68" s="82" t="s">
        <v>575</v>
      </c>
      <c r="F68" s="82"/>
      <c r="G68" s="82" t="s">
        <v>321</v>
      </c>
      <c r="H68" s="83" t="s">
        <v>552</v>
      </c>
      <c r="I68" s="84">
        <v>1090.3900000000001</v>
      </c>
      <c r="J68" s="82">
        <v>1090.3900000000001</v>
      </c>
      <c r="K68" s="82"/>
      <c r="L68" s="82"/>
      <c r="M68" s="82">
        <v>1.62</v>
      </c>
      <c r="N68" s="82">
        <v>3.24</v>
      </c>
    </row>
    <row r="69" spans="1:14" ht="120" customHeight="1" x14ac:dyDescent="0.2">
      <c r="A69" s="85">
        <v>35</v>
      </c>
      <c r="B69" s="86" t="s">
        <v>576</v>
      </c>
      <c r="C69" s="86" t="s">
        <v>577</v>
      </c>
      <c r="D69" s="85">
        <v>8</v>
      </c>
      <c r="E69" s="87" t="s">
        <v>578</v>
      </c>
      <c r="F69" s="87"/>
      <c r="G69" s="87" t="s">
        <v>321</v>
      </c>
      <c r="H69" s="88" t="s">
        <v>552</v>
      </c>
      <c r="I69" s="89">
        <v>2346.12</v>
      </c>
      <c r="J69" s="87">
        <v>2346.12</v>
      </c>
      <c r="K69" s="87"/>
      <c r="L69" s="87"/>
      <c r="M69" s="87">
        <v>0.82</v>
      </c>
      <c r="N69" s="87">
        <v>6.56</v>
      </c>
    </row>
    <row r="70" spans="1:14" x14ac:dyDescent="0.2">
      <c r="A70" s="141" t="s">
        <v>469</v>
      </c>
      <c r="B70" s="135"/>
      <c r="C70" s="135"/>
      <c r="D70" s="135"/>
      <c r="E70" s="135"/>
      <c r="F70" s="135"/>
      <c r="G70" s="135"/>
      <c r="H70" s="135"/>
      <c r="I70" s="84">
        <v>44044.2</v>
      </c>
      <c r="J70" s="82">
        <v>44044.2</v>
      </c>
      <c r="K70" s="82"/>
      <c r="L70" s="82"/>
      <c r="M70" s="82"/>
      <c r="N70" s="82">
        <v>128.08000000000001</v>
      </c>
    </row>
    <row r="71" spans="1:14" x14ac:dyDescent="0.2">
      <c r="A71" s="141" t="s">
        <v>472</v>
      </c>
      <c r="B71" s="135"/>
      <c r="C71" s="135"/>
      <c r="D71" s="135"/>
      <c r="E71" s="135"/>
      <c r="F71" s="135"/>
      <c r="G71" s="135"/>
      <c r="H71" s="135"/>
      <c r="I71" s="84">
        <v>32592.71</v>
      </c>
      <c r="J71" s="82"/>
      <c r="K71" s="82"/>
      <c r="L71" s="82"/>
      <c r="M71" s="82"/>
      <c r="N71" s="82"/>
    </row>
    <row r="72" spans="1:14" x14ac:dyDescent="0.2">
      <c r="A72" s="141" t="s">
        <v>473</v>
      </c>
      <c r="B72" s="135"/>
      <c r="C72" s="135"/>
      <c r="D72" s="135"/>
      <c r="E72" s="135"/>
      <c r="F72" s="135"/>
      <c r="G72" s="135"/>
      <c r="H72" s="135"/>
      <c r="I72" s="84">
        <v>15855.91</v>
      </c>
      <c r="J72" s="82"/>
      <c r="K72" s="82"/>
      <c r="L72" s="82"/>
      <c r="M72" s="82"/>
      <c r="N72" s="82"/>
    </row>
    <row r="73" spans="1:14" x14ac:dyDescent="0.2">
      <c r="A73" s="138" t="s">
        <v>579</v>
      </c>
      <c r="B73" s="139"/>
      <c r="C73" s="139"/>
      <c r="D73" s="139"/>
      <c r="E73" s="139"/>
      <c r="F73" s="139"/>
      <c r="G73" s="139"/>
      <c r="H73" s="139"/>
      <c r="I73" s="90">
        <v>92492.82</v>
      </c>
      <c r="J73" s="91"/>
      <c r="K73" s="91"/>
      <c r="L73" s="91"/>
      <c r="M73" s="91"/>
      <c r="N73" s="91">
        <v>128.08000000000001</v>
      </c>
    </row>
    <row r="74" spans="1:14" ht="17.850000000000001" customHeight="1" x14ac:dyDescent="0.2">
      <c r="A74" s="140" t="s">
        <v>580</v>
      </c>
      <c r="B74" s="137"/>
      <c r="C74" s="137"/>
      <c r="D74" s="137"/>
      <c r="E74" s="137"/>
      <c r="F74" s="137"/>
      <c r="G74" s="137"/>
      <c r="H74" s="137"/>
      <c r="I74" s="137"/>
      <c r="J74" s="137"/>
      <c r="K74" s="137"/>
      <c r="L74" s="137"/>
      <c r="M74" s="137"/>
      <c r="N74" s="137"/>
    </row>
    <row r="75" spans="1:14" ht="189.75" customHeight="1" x14ac:dyDescent="0.2">
      <c r="A75" s="85">
        <v>36</v>
      </c>
      <c r="B75" s="86" t="s">
        <v>581</v>
      </c>
      <c r="C75" s="86" t="s">
        <v>582</v>
      </c>
      <c r="D75" s="85">
        <v>1</v>
      </c>
      <c r="E75" s="87">
        <v>599089.26</v>
      </c>
      <c r="F75" s="87"/>
      <c r="G75" s="87" t="s">
        <v>583</v>
      </c>
      <c r="H75" s="88" t="s">
        <v>584</v>
      </c>
      <c r="I75" s="89">
        <v>3289000.01</v>
      </c>
      <c r="J75" s="87"/>
      <c r="K75" s="87"/>
      <c r="L75" s="87" t="s">
        <v>585</v>
      </c>
      <c r="M75" s="87"/>
      <c r="N75" s="87"/>
    </row>
    <row r="76" spans="1:14" x14ac:dyDescent="0.2">
      <c r="A76" s="141" t="s">
        <v>469</v>
      </c>
      <c r="B76" s="135"/>
      <c r="C76" s="135"/>
      <c r="D76" s="135"/>
      <c r="E76" s="135"/>
      <c r="F76" s="135"/>
      <c r="G76" s="135"/>
      <c r="H76" s="135"/>
      <c r="I76" s="84">
        <v>3289000.01</v>
      </c>
      <c r="J76" s="82"/>
      <c r="K76" s="82"/>
      <c r="L76" s="82"/>
      <c r="M76" s="82"/>
      <c r="N76" s="82"/>
    </row>
    <row r="77" spans="1:14" x14ac:dyDescent="0.2">
      <c r="A77" s="138" t="s">
        <v>586</v>
      </c>
      <c r="B77" s="139"/>
      <c r="C77" s="139"/>
      <c r="D77" s="139"/>
      <c r="E77" s="139"/>
      <c r="F77" s="139"/>
      <c r="G77" s="139"/>
      <c r="H77" s="139"/>
      <c r="I77" s="90">
        <v>3289000.01</v>
      </c>
      <c r="J77" s="87"/>
      <c r="K77" s="87"/>
      <c r="L77" s="87"/>
      <c r="M77" s="87"/>
      <c r="N77" s="87"/>
    </row>
    <row r="78" spans="1:14" ht="17.850000000000001" customHeight="1" x14ac:dyDescent="0.2">
      <c r="A78" s="140" t="s">
        <v>587</v>
      </c>
      <c r="B78" s="137"/>
      <c r="C78" s="137"/>
      <c r="D78" s="137"/>
      <c r="E78" s="137"/>
      <c r="F78" s="137"/>
      <c r="G78" s="137"/>
      <c r="H78" s="137"/>
      <c r="I78" s="137"/>
      <c r="J78" s="137"/>
      <c r="K78" s="137"/>
      <c r="L78" s="137"/>
      <c r="M78" s="137"/>
      <c r="N78" s="137"/>
    </row>
    <row r="79" spans="1:14" ht="63" x14ac:dyDescent="0.2">
      <c r="A79" s="80">
        <v>37</v>
      </c>
      <c r="B79" s="81" t="s">
        <v>588</v>
      </c>
      <c r="C79" s="81" t="s">
        <v>589</v>
      </c>
      <c r="D79" s="80" t="s">
        <v>590</v>
      </c>
      <c r="E79" s="82">
        <v>5230.01</v>
      </c>
      <c r="F79" s="82"/>
      <c r="G79" s="82" t="s">
        <v>591</v>
      </c>
      <c r="H79" s="83" t="s">
        <v>592</v>
      </c>
      <c r="I79" s="84">
        <v>3715.31</v>
      </c>
      <c r="J79" s="82"/>
      <c r="K79" s="82"/>
      <c r="L79" s="82">
        <v>3715.31</v>
      </c>
      <c r="M79" s="82"/>
      <c r="N79" s="82"/>
    </row>
    <row r="80" spans="1:14" ht="45" x14ac:dyDescent="0.2">
      <c r="A80" s="80">
        <v>38</v>
      </c>
      <c r="B80" s="81" t="s">
        <v>593</v>
      </c>
      <c r="C80" s="81" t="s">
        <v>594</v>
      </c>
      <c r="D80" s="80" t="s">
        <v>595</v>
      </c>
      <c r="E80" s="82">
        <v>6200</v>
      </c>
      <c r="F80" s="82"/>
      <c r="G80" s="82" t="s">
        <v>596</v>
      </c>
      <c r="H80" s="83" t="s">
        <v>597</v>
      </c>
      <c r="I80" s="84">
        <v>1882.85</v>
      </c>
      <c r="J80" s="82"/>
      <c r="K80" s="82"/>
      <c r="L80" s="82">
        <v>1882.85</v>
      </c>
      <c r="M80" s="82"/>
      <c r="N80" s="82"/>
    </row>
    <row r="81" spans="1:14" ht="78.75" x14ac:dyDescent="0.2">
      <c r="A81" s="80">
        <v>39</v>
      </c>
      <c r="B81" s="81" t="s">
        <v>598</v>
      </c>
      <c r="C81" s="81" t="s">
        <v>599</v>
      </c>
      <c r="D81" s="80">
        <v>24</v>
      </c>
      <c r="E81" s="82">
        <v>314.94</v>
      </c>
      <c r="F81" s="82"/>
      <c r="G81" s="82" t="s">
        <v>600</v>
      </c>
      <c r="H81" s="83" t="s">
        <v>601</v>
      </c>
      <c r="I81" s="84">
        <v>99009.58</v>
      </c>
      <c r="J81" s="82"/>
      <c r="K81" s="82"/>
      <c r="L81" s="82">
        <v>99009.58</v>
      </c>
      <c r="M81" s="82"/>
      <c r="N81" s="82"/>
    </row>
    <row r="82" spans="1:14" ht="78.75" x14ac:dyDescent="0.2">
      <c r="A82" s="80">
        <v>40</v>
      </c>
      <c r="B82" s="81" t="s">
        <v>602</v>
      </c>
      <c r="C82" s="81" t="s">
        <v>603</v>
      </c>
      <c r="D82" s="80">
        <v>13</v>
      </c>
      <c r="E82" s="82">
        <v>164.3</v>
      </c>
      <c r="F82" s="82"/>
      <c r="G82" s="82" t="s">
        <v>604</v>
      </c>
      <c r="H82" s="83" t="s">
        <v>605</v>
      </c>
      <c r="I82" s="84">
        <v>28992.71</v>
      </c>
      <c r="J82" s="82"/>
      <c r="K82" s="82"/>
      <c r="L82" s="82">
        <v>28992.71</v>
      </c>
      <c r="M82" s="82"/>
      <c r="N82" s="82"/>
    </row>
    <row r="83" spans="1:14" ht="78.75" x14ac:dyDescent="0.2">
      <c r="A83" s="80">
        <v>41</v>
      </c>
      <c r="B83" s="81" t="s">
        <v>606</v>
      </c>
      <c r="C83" s="81" t="s">
        <v>607</v>
      </c>
      <c r="D83" s="80">
        <v>20</v>
      </c>
      <c r="E83" s="82">
        <v>120.9</v>
      </c>
      <c r="F83" s="82"/>
      <c r="G83" s="82" t="s">
        <v>608</v>
      </c>
      <c r="H83" s="83" t="s">
        <v>609</v>
      </c>
      <c r="I83" s="84">
        <v>32413.29</v>
      </c>
      <c r="J83" s="82"/>
      <c r="K83" s="82"/>
      <c r="L83" s="82">
        <v>32413.29</v>
      </c>
      <c r="M83" s="82"/>
      <c r="N83" s="82"/>
    </row>
    <row r="84" spans="1:14" ht="45" x14ac:dyDescent="0.2">
      <c r="A84" s="80">
        <v>42</v>
      </c>
      <c r="B84" s="81" t="s">
        <v>610</v>
      </c>
      <c r="C84" s="81" t="s">
        <v>611</v>
      </c>
      <c r="D84" s="80">
        <v>2.9</v>
      </c>
      <c r="E84" s="82">
        <v>60</v>
      </c>
      <c r="F84" s="82"/>
      <c r="G84" s="82" t="s">
        <v>612</v>
      </c>
      <c r="H84" s="83" t="s">
        <v>613</v>
      </c>
      <c r="I84" s="84">
        <v>2646.89</v>
      </c>
      <c r="J84" s="82"/>
      <c r="K84" s="82"/>
      <c r="L84" s="82">
        <v>2646.89</v>
      </c>
      <c r="M84" s="82"/>
      <c r="N84" s="82"/>
    </row>
    <row r="85" spans="1:14" ht="56.25" x14ac:dyDescent="0.2">
      <c r="A85" s="80">
        <v>43</v>
      </c>
      <c r="B85" s="81" t="s">
        <v>614</v>
      </c>
      <c r="C85" s="81" t="s">
        <v>615</v>
      </c>
      <c r="D85" s="80" t="s">
        <v>616</v>
      </c>
      <c r="E85" s="82">
        <v>1863.37</v>
      </c>
      <c r="F85" s="82"/>
      <c r="G85" s="82" t="s">
        <v>617</v>
      </c>
      <c r="H85" s="83" t="s">
        <v>618</v>
      </c>
      <c r="I85" s="84">
        <v>3177.51</v>
      </c>
      <c r="J85" s="82"/>
      <c r="K85" s="82"/>
      <c r="L85" s="82">
        <v>3177.51</v>
      </c>
      <c r="M85" s="82"/>
      <c r="N85" s="82"/>
    </row>
    <row r="86" spans="1:14" ht="67.5" x14ac:dyDescent="0.2">
      <c r="A86" s="80">
        <v>44</v>
      </c>
      <c r="B86" s="81" t="s">
        <v>619</v>
      </c>
      <c r="C86" s="81" t="s">
        <v>620</v>
      </c>
      <c r="D86" s="80">
        <v>3</v>
      </c>
      <c r="E86" s="82">
        <v>3087.73</v>
      </c>
      <c r="F86" s="82"/>
      <c r="G86" s="82" t="s">
        <v>621</v>
      </c>
      <c r="H86" s="83" t="s">
        <v>622</v>
      </c>
      <c r="I86" s="84">
        <v>94095.48</v>
      </c>
      <c r="J86" s="82"/>
      <c r="K86" s="82"/>
      <c r="L86" s="82">
        <v>94095.48</v>
      </c>
      <c r="M86" s="82"/>
      <c r="N86" s="82"/>
    </row>
    <row r="87" spans="1:14" ht="78.75" x14ac:dyDescent="0.2">
      <c r="A87" s="80">
        <v>45</v>
      </c>
      <c r="B87" s="81" t="s">
        <v>623</v>
      </c>
      <c r="C87" s="81" t="s">
        <v>624</v>
      </c>
      <c r="D87" s="80">
        <v>4.3</v>
      </c>
      <c r="E87" s="82">
        <v>592.76</v>
      </c>
      <c r="F87" s="82"/>
      <c r="G87" s="82" t="s">
        <v>625</v>
      </c>
      <c r="H87" s="83" t="s">
        <v>626</v>
      </c>
      <c r="I87" s="84">
        <v>16488.63</v>
      </c>
      <c r="J87" s="82"/>
      <c r="K87" s="82"/>
      <c r="L87" s="82">
        <v>16488.63</v>
      </c>
      <c r="M87" s="82"/>
      <c r="N87" s="82"/>
    </row>
    <row r="88" spans="1:14" ht="56.25" x14ac:dyDescent="0.2">
      <c r="A88" s="80">
        <v>46</v>
      </c>
      <c r="B88" s="81" t="s">
        <v>627</v>
      </c>
      <c r="C88" s="81" t="s">
        <v>628</v>
      </c>
      <c r="D88" s="80" t="s">
        <v>390</v>
      </c>
      <c r="E88" s="82">
        <v>6726.18</v>
      </c>
      <c r="F88" s="82"/>
      <c r="G88" s="82" t="s">
        <v>629</v>
      </c>
      <c r="H88" s="83" t="s">
        <v>630</v>
      </c>
      <c r="I88" s="84">
        <v>2452.6799999999998</v>
      </c>
      <c r="J88" s="82"/>
      <c r="K88" s="82"/>
      <c r="L88" s="82">
        <v>2452.6799999999998</v>
      </c>
      <c r="M88" s="82"/>
      <c r="N88" s="82"/>
    </row>
    <row r="89" spans="1:14" ht="112.5" x14ac:dyDescent="0.2">
      <c r="A89" s="80">
        <v>47</v>
      </c>
      <c r="B89" s="81" t="s">
        <v>631</v>
      </c>
      <c r="C89" s="81" t="s">
        <v>632</v>
      </c>
      <c r="D89" s="80">
        <v>24</v>
      </c>
      <c r="E89" s="82">
        <v>49.1</v>
      </c>
      <c r="F89" s="82"/>
      <c r="G89" s="82" t="s">
        <v>633</v>
      </c>
      <c r="H89" s="83" t="s">
        <v>634</v>
      </c>
      <c r="I89" s="84">
        <v>6112.36</v>
      </c>
      <c r="J89" s="82"/>
      <c r="K89" s="82"/>
      <c r="L89" s="82">
        <v>6112.36</v>
      </c>
      <c r="M89" s="82"/>
      <c r="N89" s="82"/>
    </row>
    <row r="90" spans="1:14" ht="56.25" x14ac:dyDescent="0.2">
      <c r="A90" s="80">
        <v>48</v>
      </c>
      <c r="B90" s="81" t="s">
        <v>635</v>
      </c>
      <c r="C90" s="81" t="s">
        <v>636</v>
      </c>
      <c r="D90" s="80" t="s">
        <v>637</v>
      </c>
      <c r="E90" s="82">
        <v>4840.6499999999996</v>
      </c>
      <c r="F90" s="82"/>
      <c r="G90" s="82" t="s">
        <v>638</v>
      </c>
      <c r="H90" s="83" t="s">
        <v>639</v>
      </c>
      <c r="I90" s="84">
        <v>1531.34</v>
      </c>
      <c r="J90" s="82"/>
      <c r="K90" s="82"/>
      <c r="L90" s="82">
        <v>1531.34</v>
      </c>
      <c r="M90" s="82"/>
      <c r="N90" s="82"/>
    </row>
    <row r="91" spans="1:14" ht="70.5" customHeight="1" x14ac:dyDescent="0.2">
      <c r="A91" s="80">
        <v>49</v>
      </c>
      <c r="B91" s="81" t="s">
        <v>640</v>
      </c>
      <c r="C91" s="81" t="s">
        <v>641</v>
      </c>
      <c r="D91" s="80" t="s">
        <v>642</v>
      </c>
      <c r="E91" s="82">
        <v>5230.01</v>
      </c>
      <c r="F91" s="82"/>
      <c r="G91" s="82" t="s">
        <v>591</v>
      </c>
      <c r="H91" s="83" t="s">
        <v>643</v>
      </c>
      <c r="I91" s="84">
        <v>391.91</v>
      </c>
      <c r="J91" s="82"/>
      <c r="K91" s="82"/>
      <c r="L91" s="82">
        <v>391.91</v>
      </c>
      <c r="M91" s="82"/>
      <c r="N91" s="82"/>
    </row>
    <row r="92" spans="1:14" ht="82.5" customHeight="1" x14ac:dyDescent="0.2">
      <c r="A92" s="80">
        <v>50</v>
      </c>
      <c r="B92" s="81" t="s">
        <v>644</v>
      </c>
      <c r="C92" s="81" t="s">
        <v>645</v>
      </c>
      <c r="D92" s="80" t="s">
        <v>646</v>
      </c>
      <c r="E92" s="82">
        <v>18.05</v>
      </c>
      <c r="F92" s="82"/>
      <c r="G92" s="82" t="s">
        <v>647</v>
      </c>
      <c r="H92" s="83" t="s">
        <v>648</v>
      </c>
      <c r="I92" s="84">
        <v>163.91</v>
      </c>
      <c r="J92" s="82"/>
      <c r="K92" s="82"/>
      <c r="L92" s="82">
        <v>163.91</v>
      </c>
      <c r="M92" s="82"/>
      <c r="N92" s="82"/>
    </row>
    <row r="93" spans="1:14" ht="65.25" customHeight="1" x14ac:dyDescent="0.2">
      <c r="A93" s="85">
        <v>51</v>
      </c>
      <c r="B93" s="86" t="s">
        <v>649</v>
      </c>
      <c r="C93" s="86" t="s">
        <v>650</v>
      </c>
      <c r="D93" s="85">
        <v>0.1152</v>
      </c>
      <c r="E93" s="87">
        <v>6053.14</v>
      </c>
      <c r="F93" s="87"/>
      <c r="G93" s="87" t="s">
        <v>651</v>
      </c>
      <c r="H93" s="88" t="s">
        <v>652</v>
      </c>
      <c r="I93" s="89">
        <v>23627.35</v>
      </c>
      <c r="J93" s="87"/>
      <c r="K93" s="87"/>
      <c r="L93" s="87">
        <v>23627.35</v>
      </c>
      <c r="M93" s="87"/>
      <c r="N93" s="87"/>
    </row>
    <row r="94" spans="1:14" x14ac:dyDescent="0.2">
      <c r="A94" s="141" t="s">
        <v>469</v>
      </c>
      <c r="B94" s="135"/>
      <c r="C94" s="135"/>
      <c r="D94" s="135"/>
      <c r="E94" s="135"/>
      <c r="F94" s="135"/>
      <c r="G94" s="135"/>
      <c r="H94" s="135"/>
      <c r="I94" s="84">
        <v>316701.8</v>
      </c>
      <c r="J94" s="82"/>
      <c r="K94" s="82"/>
      <c r="L94" s="82">
        <v>316701.8</v>
      </c>
      <c r="M94" s="82"/>
      <c r="N94" s="82"/>
    </row>
    <row r="95" spans="1:14" x14ac:dyDescent="0.2">
      <c r="A95" s="138" t="s">
        <v>653</v>
      </c>
      <c r="B95" s="139"/>
      <c r="C95" s="139"/>
      <c r="D95" s="139"/>
      <c r="E95" s="139"/>
      <c r="F95" s="139"/>
      <c r="G95" s="139"/>
      <c r="H95" s="139"/>
      <c r="I95" s="90">
        <v>316701.8</v>
      </c>
      <c r="J95" s="91"/>
      <c r="K95" s="91"/>
      <c r="L95" s="91"/>
      <c r="M95" s="87"/>
      <c r="N95" s="87"/>
    </row>
    <row r="96" spans="1:14" ht="33.75" x14ac:dyDescent="0.2">
      <c r="A96" s="134" t="s">
        <v>654</v>
      </c>
      <c r="B96" s="135"/>
      <c r="C96" s="135"/>
      <c r="D96" s="135"/>
      <c r="E96" s="135"/>
      <c r="F96" s="135"/>
      <c r="G96" s="135"/>
      <c r="H96" s="135"/>
      <c r="I96" s="92">
        <v>3891042.11</v>
      </c>
      <c r="J96" s="92">
        <v>154553.19</v>
      </c>
      <c r="K96" s="92" t="s">
        <v>655</v>
      </c>
      <c r="L96" s="92">
        <v>338820.8</v>
      </c>
      <c r="M96" s="92"/>
      <c r="N96" s="92" t="s">
        <v>656</v>
      </c>
    </row>
    <row r="97" spans="1:20" x14ac:dyDescent="0.2">
      <c r="A97" s="134" t="s">
        <v>472</v>
      </c>
      <c r="B97" s="135"/>
      <c r="C97" s="135"/>
      <c r="D97" s="135"/>
      <c r="E97" s="135"/>
      <c r="F97" s="135"/>
      <c r="G97" s="135"/>
      <c r="H97" s="135"/>
      <c r="I97" s="92">
        <v>169349.01</v>
      </c>
      <c r="J97" s="92"/>
      <c r="K97" s="92"/>
      <c r="L97" s="92"/>
      <c r="M97" s="92"/>
      <c r="N97" s="92"/>
    </row>
    <row r="98" spans="1:20" x14ac:dyDescent="0.2">
      <c r="A98" s="134" t="s">
        <v>473</v>
      </c>
      <c r="B98" s="135"/>
      <c r="C98" s="135"/>
      <c r="D98" s="135"/>
      <c r="E98" s="135"/>
      <c r="F98" s="135"/>
      <c r="G98" s="135"/>
      <c r="H98" s="135"/>
      <c r="I98" s="92">
        <v>91170.63</v>
      </c>
      <c r="J98" s="92"/>
      <c r="K98" s="92"/>
      <c r="L98" s="92"/>
      <c r="M98" s="92"/>
      <c r="N98" s="92"/>
    </row>
    <row r="99" spans="1:20" x14ac:dyDescent="0.2">
      <c r="A99" s="136" t="s">
        <v>657</v>
      </c>
      <c r="B99" s="137"/>
      <c r="C99" s="137"/>
      <c r="D99" s="137"/>
      <c r="E99" s="137"/>
      <c r="F99" s="137"/>
      <c r="G99" s="137"/>
      <c r="H99" s="137"/>
      <c r="I99" s="93"/>
      <c r="J99" s="93"/>
      <c r="K99" s="93"/>
      <c r="L99" s="93"/>
      <c r="M99" s="93"/>
      <c r="N99" s="93"/>
    </row>
    <row r="100" spans="1:20" ht="33.75" x14ac:dyDescent="0.2">
      <c r="A100" s="134" t="s">
        <v>658</v>
      </c>
      <c r="B100" s="135"/>
      <c r="C100" s="135"/>
      <c r="D100" s="135"/>
      <c r="E100" s="135"/>
      <c r="F100" s="135"/>
      <c r="G100" s="135"/>
      <c r="H100" s="135"/>
      <c r="I100" s="92">
        <v>500480.65</v>
      </c>
      <c r="J100" s="92"/>
      <c r="K100" s="92"/>
      <c r="L100" s="92"/>
      <c r="M100" s="92"/>
      <c r="N100" s="92" t="s">
        <v>471</v>
      </c>
    </row>
    <row r="101" spans="1:20" ht="33.75" x14ac:dyDescent="0.2">
      <c r="A101" s="134" t="s">
        <v>659</v>
      </c>
      <c r="B101" s="135"/>
      <c r="C101" s="135"/>
      <c r="D101" s="135"/>
      <c r="E101" s="135"/>
      <c r="F101" s="135"/>
      <c r="G101" s="135"/>
      <c r="H101" s="135"/>
      <c r="I101" s="92">
        <v>269588.27</v>
      </c>
      <c r="J101" s="92"/>
      <c r="K101" s="92"/>
      <c r="L101" s="92"/>
      <c r="M101" s="92"/>
      <c r="N101" s="92" t="s">
        <v>545</v>
      </c>
    </row>
    <row r="102" spans="1:20" x14ac:dyDescent="0.2">
      <c r="A102" s="134" t="s">
        <v>660</v>
      </c>
      <c r="B102" s="135"/>
      <c r="C102" s="135"/>
      <c r="D102" s="135"/>
      <c r="E102" s="135"/>
      <c r="F102" s="135"/>
      <c r="G102" s="135"/>
      <c r="H102" s="135"/>
      <c r="I102" s="92">
        <v>3289000.01</v>
      </c>
      <c r="J102" s="92"/>
      <c r="K102" s="92"/>
      <c r="L102" s="92"/>
      <c r="M102" s="92"/>
      <c r="N102" s="92"/>
    </row>
    <row r="103" spans="1:20" x14ac:dyDescent="0.2">
      <c r="A103" s="134" t="s">
        <v>661</v>
      </c>
      <c r="B103" s="135"/>
      <c r="C103" s="135"/>
      <c r="D103" s="135"/>
      <c r="E103" s="135"/>
      <c r="F103" s="135"/>
      <c r="G103" s="135"/>
      <c r="H103" s="135"/>
      <c r="I103" s="92">
        <v>92492.82</v>
      </c>
      <c r="J103" s="92"/>
      <c r="K103" s="92"/>
      <c r="L103" s="92"/>
      <c r="M103" s="92"/>
      <c r="N103" s="92">
        <v>128.08000000000001</v>
      </c>
    </row>
    <row r="104" spans="1:20" ht="33.75" x14ac:dyDescent="0.2">
      <c r="A104" s="134" t="s">
        <v>662</v>
      </c>
      <c r="B104" s="135"/>
      <c r="C104" s="135"/>
      <c r="D104" s="135"/>
      <c r="E104" s="135"/>
      <c r="F104" s="135"/>
      <c r="G104" s="135"/>
      <c r="H104" s="135"/>
      <c r="I104" s="92">
        <v>4151561.75</v>
      </c>
      <c r="J104" s="92"/>
      <c r="K104" s="92"/>
      <c r="L104" s="92"/>
      <c r="M104" s="92"/>
      <c r="N104" s="92" t="s">
        <v>656</v>
      </c>
    </row>
    <row r="105" spans="1:20" ht="48" customHeight="1" x14ac:dyDescent="0.2">
      <c r="A105" s="134" t="s">
        <v>663</v>
      </c>
      <c r="B105" s="135"/>
      <c r="C105" s="135"/>
      <c r="D105" s="135"/>
      <c r="E105" s="135"/>
      <c r="F105" s="135"/>
      <c r="G105" s="135"/>
      <c r="H105" s="135"/>
      <c r="I105" s="92">
        <v>5496667.7599999998</v>
      </c>
      <c r="J105" s="92"/>
      <c r="K105" s="92"/>
      <c r="L105" s="92"/>
      <c r="M105" s="92"/>
      <c r="N105" s="92"/>
    </row>
    <row r="106" spans="1:20" s="96" customFormat="1" ht="15" customHeight="1" x14ac:dyDescent="0.2">
      <c r="A106" s="136" t="s">
        <v>662</v>
      </c>
      <c r="B106" s="137"/>
      <c r="C106" s="137"/>
      <c r="D106" s="137"/>
      <c r="E106" s="137"/>
      <c r="F106" s="137"/>
      <c r="G106" s="137"/>
      <c r="H106" s="137"/>
      <c r="I106" s="115">
        <f>I105</f>
        <v>5496667.7599999998</v>
      </c>
      <c r="J106" s="115"/>
      <c r="K106" s="115"/>
      <c r="L106" s="115"/>
      <c r="M106" s="115"/>
      <c r="N106" s="115"/>
    </row>
    <row r="107" spans="1:20" x14ac:dyDescent="0.2">
      <c r="A107" s="134" t="s">
        <v>674</v>
      </c>
      <c r="B107" s="135"/>
      <c r="C107" s="135"/>
      <c r="D107" s="135"/>
      <c r="E107" s="135"/>
      <c r="F107" s="135"/>
      <c r="G107" s="135"/>
      <c r="H107" s="135"/>
      <c r="I107" s="92">
        <v>1099333.55</v>
      </c>
      <c r="J107" s="92"/>
      <c r="K107" s="92"/>
      <c r="L107" s="92"/>
      <c r="M107" s="92"/>
      <c r="N107" s="92"/>
    </row>
    <row r="108" spans="1:20" ht="51" customHeight="1" x14ac:dyDescent="0.2">
      <c r="A108" s="136" t="s">
        <v>664</v>
      </c>
      <c r="B108" s="137"/>
      <c r="C108" s="137"/>
      <c r="D108" s="137"/>
      <c r="E108" s="137"/>
      <c r="F108" s="137"/>
      <c r="G108" s="137"/>
      <c r="H108" s="137"/>
      <c r="I108" s="93">
        <v>6596001.3099999996</v>
      </c>
      <c r="J108" s="93"/>
      <c r="K108" s="93"/>
      <c r="L108" s="93"/>
      <c r="M108" s="93"/>
      <c r="N108" s="93" t="s">
        <v>656</v>
      </c>
    </row>
    <row r="109" spans="1:20" x14ac:dyDescent="0.2">
      <c r="A109" s="66"/>
      <c r="B109" s="67"/>
      <c r="C109" s="67"/>
      <c r="D109" s="66"/>
      <c r="E109" s="68"/>
      <c r="F109" s="68"/>
      <c r="G109" s="68"/>
      <c r="H109" s="68"/>
      <c r="I109" s="69"/>
      <c r="J109" s="68"/>
      <c r="K109" s="68"/>
      <c r="L109" s="68"/>
      <c r="M109" s="68"/>
      <c r="N109" s="70"/>
    </row>
    <row r="110" spans="1:20" x14ac:dyDescent="0.2">
      <c r="A110" s="129"/>
      <c r="B110" s="132" t="s">
        <v>675</v>
      </c>
      <c r="C110" s="128"/>
      <c r="D110" s="129"/>
      <c r="E110" s="130"/>
      <c r="F110" s="128"/>
      <c r="G110" s="132"/>
      <c r="H110" s="132"/>
      <c r="I110" s="132" t="s">
        <v>676</v>
      </c>
      <c r="J110" s="130"/>
      <c r="K110" s="130"/>
      <c r="L110" s="130"/>
      <c r="M110" s="130"/>
      <c r="N110" s="131"/>
      <c r="O110" s="127"/>
      <c r="P110" s="127"/>
      <c r="Q110" s="127"/>
      <c r="R110" s="127"/>
      <c r="S110" s="127"/>
      <c r="T110" s="127"/>
    </row>
    <row r="111" spans="1:20" x14ac:dyDescent="0.2">
      <c r="A111" s="71"/>
      <c r="B111" s="71"/>
      <c r="C111" s="71"/>
      <c r="D111" s="71"/>
      <c r="E111" s="72"/>
      <c r="F111" s="72"/>
      <c r="G111" s="72"/>
      <c r="H111" s="72"/>
      <c r="I111" s="72"/>
      <c r="J111" s="72"/>
      <c r="K111" s="72"/>
      <c r="L111" s="72"/>
      <c r="M111" s="72"/>
      <c r="N111" s="70"/>
    </row>
    <row r="112" spans="1:20" x14ac:dyDescent="0.2">
      <c r="A112" s="52"/>
      <c r="B112" s="52"/>
      <c r="C112" s="52"/>
      <c r="D112" s="52"/>
      <c r="E112" s="53"/>
      <c r="F112" s="53"/>
      <c r="G112" s="53"/>
      <c r="H112" s="53"/>
      <c r="I112" s="53"/>
      <c r="J112" s="53"/>
      <c r="K112" s="53"/>
      <c r="L112" s="53"/>
      <c r="M112" s="53"/>
      <c r="N112" s="51"/>
    </row>
    <row r="114" spans="2:2" x14ac:dyDescent="0.2">
      <c r="B114" s="52"/>
    </row>
  </sheetData>
  <mergeCells count="56">
    <mergeCell ref="A4:C7"/>
    <mergeCell ref="A16:A19"/>
    <mergeCell ref="D16:D19"/>
    <mergeCell ref="C16:C19"/>
    <mergeCell ref="B16:B19"/>
    <mergeCell ref="A11:N11"/>
    <mergeCell ref="C12:E12"/>
    <mergeCell ref="D13:E13"/>
    <mergeCell ref="G18:G19"/>
    <mergeCell ref="M16:N17"/>
    <mergeCell ref="E16:G17"/>
    <mergeCell ref="I16:L17"/>
    <mergeCell ref="M18:M19"/>
    <mergeCell ref="H16:H19"/>
    <mergeCell ref="I18:I19"/>
    <mergeCell ref="J18:J19"/>
    <mergeCell ref="L18:L19"/>
    <mergeCell ref="N18:N19"/>
    <mergeCell ref="A21:N21"/>
    <mergeCell ref="A36:N36"/>
    <mergeCell ref="A39:N39"/>
    <mergeCell ref="A42:H42"/>
    <mergeCell ref="A43:H43"/>
    <mergeCell ref="A44:H44"/>
    <mergeCell ref="A45:H45"/>
    <mergeCell ref="A46:N46"/>
    <mergeCell ref="A52:N52"/>
    <mergeCell ref="A55:H55"/>
    <mergeCell ref="A56:H56"/>
    <mergeCell ref="A57:H57"/>
    <mergeCell ref="A58:H58"/>
    <mergeCell ref="A59:N59"/>
    <mergeCell ref="A70:H70"/>
    <mergeCell ref="A94:H94"/>
    <mergeCell ref="A95:H95"/>
    <mergeCell ref="A71:H71"/>
    <mergeCell ref="A72:H72"/>
    <mergeCell ref="A73:H73"/>
    <mergeCell ref="A74:N74"/>
    <mergeCell ref="A76:H76"/>
    <mergeCell ref="J2:N2"/>
    <mergeCell ref="A105:H105"/>
    <mergeCell ref="A107:H107"/>
    <mergeCell ref="A108:H108"/>
    <mergeCell ref="A100:H100"/>
    <mergeCell ref="A101:H101"/>
    <mergeCell ref="A102:H102"/>
    <mergeCell ref="A103:H103"/>
    <mergeCell ref="A104:H104"/>
    <mergeCell ref="A96:H96"/>
    <mergeCell ref="A97:H97"/>
    <mergeCell ref="A98:H98"/>
    <mergeCell ref="A99:H99"/>
    <mergeCell ref="A106:H106"/>
    <mergeCell ref="A77:H77"/>
    <mergeCell ref="A78:N78"/>
  </mergeCells>
  <phoneticPr fontId="0" type="noConversion"/>
  <pageMargins left="0.19685039370078741" right="0.19685039370078741" top="0.19685039370078741" bottom="0.19685039370078741" header="0" footer="0"/>
  <pageSetup paperSize="9" scale="81" orientation="landscape" r:id="rId1"/>
  <headerFooter alignWithMargins="0">
    <oddFooter>&amp;R&amp;P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L304"/>
  <sheetViews>
    <sheetView showGridLines="0" topLeftCell="A94" workbookViewId="0">
      <selection activeCell="B19" sqref="B19"/>
    </sheetView>
  </sheetViews>
  <sheetFormatPr defaultRowHeight="12.75" x14ac:dyDescent="0.2"/>
  <cols>
    <col min="1" max="1" width="4" style="14" customWidth="1"/>
    <col min="2" max="2" width="70.42578125" style="13" customWidth="1"/>
    <col min="3" max="3" width="4" style="11" customWidth="1"/>
    <col min="4" max="4" width="63.28515625" style="4" customWidth="1"/>
    <col min="5" max="5" width="3.5703125" customWidth="1"/>
    <col min="6" max="6" width="48.28515625" customWidth="1"/>
    <col min="12" max="12" width="18.5703125" bestFit="1" customWidth="1"/>
  </cols>
  <sheetData>
    <row r="1" spans="1:6" ht="13.5" customHeight="1" x14ac:dyDescent="0.25">
      <c r="A1" s="166" t="s">
        <v>232</v>
      </c>
      <c r="B1" s="167"/>
      <c r="C1" s="167"/>
      <c r="D1" s="167"/>
      <c r="E1" s="15"/>
      <c r="F1" s="10"/>
    </row>
    <row r="2" spans="1:6" x14ac:dyDescent="0.2">
      <c r="A2" s="11"/>
      <c r="B2" s="4"/>
      <c r="E2" s="15"/>
    </row>
    <row r="3" spans="1:6" ht="13.5" thickBot="1" x14ac:dyDescent="0.25">
      <c r="A3" s="11"/>
      <c r="B3" s="4"/>
      <c r="E3" s="15"/>
    </row>
    <row r="4" spans="1:6" ht="13.5" thickBot="1" x14ac:dyDescent="0.25">
      <c r="A4" s="16" t="s">
        <v>170</v>
      </c>
      <c r="B4" s="17" t="s">
        <v>233</v>
      </c>
      <c r="C4" s="17" t="s">
        <v>170</v>
      </c>
      <c r="D4" s="18" t="s">
        <v>234</v>
      </c>
      <c r="E4" s="17" t="s">
        <v>170</v>
      </c>
      <c r="F4" s="19" t="s">
        <v>250</v>
      </c>
    </row>
    <row r="5" spans="1:6" x14ac:dyDescent="0.2">
      <c r="A5" s="20"/>
      <c r="B5" s="21"/>
      <c r="C5" s="20"/>
      <c r="D5" s="22"/>
      <c r="E5" s="23"/>
      <c r="F5" s="24"/>
    </row>
    <row r="6" spans="1:6" x14ac:dyDescent="0.2">
      <c r="A6" s="25"/>
      <c r="B6" s="26" t="s">
        <v>251</v>
      </c>
      <c r="C6" s="25">
        <v>1</v>
      </c>
      <c r="D6" s="27" t="s">
        <v>48</v>
      </c>
      <c r="E6" s="23">
        <v>1</v>
      </c>
      <c r="F6" s="24" t="s">
        <v>252</v>
      </c>
    </row>
    <row r="7" spans="1:6" x14ac:dyDescent="0.2">
      <c r="A7" s="25"/>
      <c r="B7" s="28"/>
      <c r="C7" s="25">
        <v>2</v>
      </c>
      <c r="D7" s="29" t="s">
        <v>171</v>
      </c>
      <c r="E7" s="23">
        <v>2</v>
      </c>
      <c r="F7" s="24" t="s">
        <v>253</v>
      </c>
    </row>
    <row r="8" spans="1:6" x14ac:dyDescent="0.2">
      <c r="A8" s="25">
        <v>1</v>
      </c>
      <c r="B8" s="30" t="s">
        <v>84</v>
      </c>
      <c r="C8" s="25">
        <v>3</v>
      </c>
      <c r="D8" s="29" t="s">
        <v>172</v>
      </c>
      <c r="E8" s="23">
        <v>3</v>
      </c>
      <c r="F8" s="24" t="s">
        <v>254</v>
      </c>
    </row>
    <row r="9" spans="1:6" x14ac:dyDescent="0.2">
      <c r="A9" s="31">
        <v>2</v>
      </c>
      <c r="B9" s="32" t="s">
        <v>85</v>
      </c>
      <c r="C9" s="25">
        <v>4</v>
      </c>
      <c r="D9" s="29" t="s">
        <v>173</v>
      </c>
      <c r="E9" s="23">
        <v>4</v>
      </c>
      <c r="F9" s="24" t="s">
        <v>255</v>
      </c>
    </row>
    <row r="10" spans="1:6" x14ac:dyDescent="0.2">
      <c r="A10" s="25">
        <v>3</v>
      </c>
      <c r="B10" s="30" t="s">
        <v>86</v>
      </c>
      <c r="C10" s="25">
        <v>5</v>
      </c>
      <c r="D10" s="29" t="s">
        <v>174</v>
      </c>
      <c r="E10" s="23">
        <v>5</v>
      </c>
      <c r="F10" s="24" t="s">
        <v>256</v>
      </c>
    </row>
    <row r="11" spans="1:6" x14ac:dyDescent="0.2">
      <c r="A11" s="31">
        <v>4</v>
      </c>
      <c r="B11" s="32" t="s">
        <v>87</v>
      </c>
      <c r="C11" s="25">
        <v>6</v>
      </c>
      <c r="D11" s="29" t="s">
        <v>175</v>
      </c>
      <c r="E11" s="23">
        <v>6</v>
      </c>
      <c r="F11" s="24" t="s">
        <v>257</v>
      </c>
    </row>
    <row r="12" spans="1:6" x14ac:dyDescent="0.2">
      <c r="A12" s="25">
        <v>5</v>
      </c>
      <c r="B12" s="32" t="s">
        <v>268</v>
      </c>
      <c r="D12" s="29"/>
      <c r="E12" s="23">
        <v>7</v>
      </c>
      <c r="F12" s="24" t="s">
        <v>258</v>
      </c>
    </row>
    <row r="13" spans="1:6" x14ac:dyDescent="0.2">
      <c r="A13" s="31">
        <v>6</v>
      </c>
      <c r="B13" s="32" t="s">
        <v>269</v>
      </c>
      <c r="C13" s="25">
        <v>7</v>
      </c>
      <c r="D13" s="27" t="s">
        <v>11</v>
      </c>
      <c r="E13" s="23">
        <v>8</v>
      </c>
      <c r="F13" s="24" t="s">
        <v>259</v>
      </c>
    </row>
    <row r="14" spans="1:6" x14ac:dyDescent="0.2">
      <c r="A14" s="25">
        <v>7</v>
      </c>
      <c r="B14" s="32" t="s">
        <v>270</v>
      </c>
      <c r="C14" s="25">
        <v>8</v>
      </c>
      <c r="D14" s="29" t="s">
        <v>176</v>
      </c>
      <c r="E14" s="23"/>
      <c r="F14" s="24"/>
    </row>
    <row r="15" spans="1:6" x14ac:dyDescent="0.2">
      <c r="A15" s="31">
        <v>8</v>
      </c>
      <c r="B15" s="32" t="s">
        <v>271</v>
      </c>
      <c r="C15" s="25">
        <v>9</v>
      </c>
      <c r="D15" s="29" t="s">
        <v>177</v>
      </c>
      <c r="E15" s="23"/>
      <c r="F15" s="24"/>
    </row>
    <row r="16" spans="1:6" x14ac:dyDescent="0.2">
      <c r="A16" s="25">
        <v>9</v>
      </c>
      <c r="B16" s="32" t="s">
        <v>272</v>
      </c>
      <c r="C16" s="25">
        <v>10</v>
      </c>
      <c r="D16" s="29" t="s">
        <v>178</v>
      </c>
      <c r="E16" s="23"/>
      <c r="F16" s="24"/>
    </row>
    <row r="17" spans="1:6" x14ac:dyDescent="0.2">
      <c r="A17" s="31">
        <v>10</v>
      </c>
      <c r="B17" s="32" t="s">
        <v>273</v>
      </c>
      <c r="C17" s="25">
        <v>11</v>
      </c>
      <c r="D17" s="29" t="s">
        <v>179</v>
      </c>
      <c r="E17" s="23"/>
      <c r="F17" s="24"/>
    </row>
    <row r="18" spans="1:6" x14ac:dyDescent="0.2">
      <c r="A18" s="25">
        <v>11</v>
      </c>
      <c r="B18" s="32" t="s">
        <v>274</v>
      </c>
      <c r="C18" s="25">
        <v>12</v>
      </c>
      <c r="D18" s="29" t="s">
        <v>180</v>
      </c>
      <c r="E18" s="23"/>
      <c r="F18" s="24"/>
    </row>
    <row r="19" spans="1:6" x14ac:dyDescent="0.2">
      <c r="A19" s="25">
        <v>12</v>
      </c>
      <c r="B19" s="32" t="s">
        <v>88</v>
      </c>
      <c r="D19" s="29"/>
      <c r="E19" s="23"/>
      <c r="F19" s="24"/>
    </row>
    <row r="20" spans="1:6" x14ac:dyDescent="0.2">
      <c r="A20" s="25">
        <v>13</v>
      </c>
      <c r="B20" s="30" t="s">
        <v>89</v>
      </c>
      <c r="C20" s="25">
        <v>13</v>
      </c>
      <c r="D20" s="27" t="s">
        <v>8</v>
      </c>
      <c r="E20" s="23"/>
      <c r="F20" s="24"/>
    </row>
    <row r="21" spans="1:6" x14ac:dyDescent="0.2">
      <c r="A21" s="25">
        <v>14</v>
      </c>
      <c r="B21" s="30" t="s">
        <v>90</v>
      </c>
      <c r="C21" s="25">
        <v>14</v>
      </c>
      <c r="D21" s="29" t="s">
        <v>181</v>
      </c>
      <c r="E21" s="23"/>
      <c r="F21" s="24"/>
    </row>
    <row r="22" spans="1:6" x14ac:dyDescent="0.2">
      <c r="A22" s="25">
        <v>15</v>
      </c>
      <c r="B22" s="30" t="s">
        <v>91</v>
      </c>
      <c r="C22" s="25">
        <v>15</v>
      </c>
      <c r="D22" s="29" t="s">
        <v>182</v>
      </c>
      <c r="E22" s="23"/>
      <c r="F22" s="24"/>
    </row>
    <row r="23" spans="1:6" x14ac:dyDescent="0.2">
      <c r="A23" s="25">
        <v>16</v>
      </c>
      <c r="B23" s="30" t="s">
        <v>260</v>
      </c>
      <c r="C23" s="25">
        <v>16</v>
      </c>
      <c r="D23" s="29" t="s">
        <v>183</v>
      </c>
      <c r="E23" s="23"/>
      <c r="F23" s="24"/>
    </row>
    <row r="24" spans="1:6" x14ac:dyDescent="0.2">
      <c r="A24" s="25">
        <v>17</v>
      </c>
      <c r="B24" s="30" t="s">
        <v>261</v>
      </c>
      <c r="C24" s="25">
        <v>17</v>
      </c>
      <c r="D24" s="29" t="s">
        <v>184</v>
      </c>
      <c r="E24" s="23"/>
      <c r="F24" s="24"/>
    </row>
    <row r="25" spans="1:6" x14ac:dyDescent="0.2">
      <c r="A25" s="25">
        <v>18</v>
      </c>
      <c r="B25" s="30" t="s">
        <v>262</v>
      </c>
      <c r="C25" s="25">
        <v>18</v>
      </c>
      <c r="D25" s="29" t="s">
        <v>185</v>
      </c>
      <c r="E25" s="23"/>
      <c r="F25" s="24"/>
    </row>
    <row r="26" spans="1:6" x14ac:dyDescent="0.2">
      <c r="A26" s="25">
        <v>19</v>
      </c>
      <c r="B26" s="32" t="s">
        <v>92</v>
      </c>
      <c r="D26" s="29"/>
      <c r="E26" s="23"/>
      <c r="F26" s="24"/>
    </row>
    <row r="27" spans="1:6" x14ac:dyDescent="0.2">
      <c r="A27" s="25">
        <v>20</v>
      </c>
      <c r="B27" s="30" t="s">
        <v>93</v>
      </c>
      <c r="C27" s="25">
        <v>19</v>
      </c>
      <c r="D27" s="27" t="s">
        <v>9</v>
      </c>
      <c r="E27" s="23"/>
      <c r="F27" s="24"/>
    </row>
    <row r="28" spans="1:6" x14ac:dyDescent="0.2">
      <c r="A28" s="25">
        <v>21</v>
      </c>
      <c r="B28" s="30" t="s">
        <v>94</v>
      </c>
      <c r="C28" s="25">
        <v>20</v>
      </c>
      <c r="D28" s="29" t="s">
        <v>186</v>
      </c>
      <c r="E28" s="23"/>
      <c r="F28" s="24"/>
    </row>
    <row r="29" spans="1:6" x14ac:dyDescent="0.2">
      <c r="A29" s="25">
        <v>22</v>
      </c>
      <c r="B29" s="30" t="s">
        <v>95</v>
      </c>
      <c r="C29" s="25">
        <v>21</v>
      </c>
      <c r="D29" s="29" t="s">
        <v>187</v>
      </c>
      <c r="E29" s="23"/>
      <c r="F29" s="24"/>
    </row>
    <row r="30" spans="1:6" x14ac:dyDescent="0.2">
      <c r="A30" s="25">
        <v>23</v>
      </c>
      <c r="B30" s="30" t="s">
        <v>96</v>
      </c>
      <c r="C30" s="25">
        <v>22</v>
      </c>
      <c r="D30" s="29" t="s">
        <v>188</v>
      </c>
      <c r="E30" s="23"/>
      <c r="F30" s="24"/>
    </row>
    <row r="31" spans="1:6" x14ac:dyDescent="0.2">
      <c r="A31" s="25">
        <v>24</v>
      </c>
      <c r="B31" s="32" t="s">
        <v>97</v>
      </c>
      <c r="C31" s="25">
        <v>23</v>
      </c>
      <c r="D31" s="29" t="s">
        <v>189</v>
      </c>
      <c r="E31" s="23"/>
      <c r="F31" s="24"/>
    </row>
    <row r="32" spans="1:6" x14ac:dyDescent="0.2">
      <c r="A32" s="25">
        <v>25</v>
      </c>
      <c r="B32" s="32" t="s">
        <v>98</v>
      </c>
      <c r="C32" s="25">
        <v>24</v>
      </c>
      <c r="D32" s="29" t="s">
        <v>190</v>
      </c>
      <c r="E32" s="23"/>
      <c r="F32" s="24"/>
    </row>
    <row r="33" spans="1:6" x14ac:dyDescent="0.2">
      <c r="A33" s="25">
        <v>26</v>
      </c>
      <c r="B33" s="32" t="s">
        <v>99</v>
      </c>
      <c r="D33" s="29"/>
      <c r="E33" s="23"/>
      <c r="F33" s="24"/>
    </row>
    <row r="34" spans="1:6" x14ac:dyDescent="0.2">
      <c r="A34" s="25">
        <v>27</v>
      </c>
      <c r="B34" s="32" t="s">
        <v>100</v>
      </c>
      <c r="C34" s="25">
        <v>25</v>
      </c>
      <c r="D34" s="27" t="s">
        <v>10</v>
      </c>
      <c r="E34" s="23"/>
      <c r="F34" s="24"/>
    </row>
    <row r="35" spans="1:6" x14ac:dyDescent="0.2">
      <c r="A35" s="25">
        <v>28</v>
      </c>
      <c r="B35" s="32" t="s">
        <v>101</v>
      </c>
      <c r="C35" s="25">
        <v>26</v>
      </c>
      <c r="D35" s="29" t="s">
        <v>191</v>
      </c>
      <c r="E35" s="23"/>
      <c r="F35" s="24"/>
    </row>
    <row r="36" spans="1:6" x14ac:dyDescent="0.2">
      <c r="A36" s="25">
        <v>29</v>
      </c>
      <c r="B36" s="32" t="s">
        <v>102</v>
      </c>
      <c r="C36" s="25">
        <v>27</v>
      </c>
      <c r="D36" s="29" t="s">
        <v>192</v>
      </c>
      <c r="E36" s="23"/>
      <c r="F36" s="24"/>
    </row>
    <row r="37" spans="1:6" x14ac:dyDescent="0.2">
      <c r="A37" s="25">
        <v>30</v>
      </c>
      <c r="B37" s="32" t="s">
        <v>103</v>
      </c>
      <c r="C37" s="25">
        <v>28</v>
      </c>
      <c r="D37" s="29" t="s">
        <v>193</v>
      </c>
      <c r="E37" s="23"/>
      <c r="F37" s="24"/>
    </row>
    <row r="38" spans="1:6" x14ac:dyDescent="0.2">
      <c r="A38" s="25">
        <v>31</v>
      </c>
      <c r="B38" s="30" t="s">
        <v>104</v>
      </c>
      <c r="C38" s="25">
        <v>29</v>
      </c>
      <c r="D38" s="29" t="s">
        <v>194</v>
      </c>
      <c r="E38" s="23"/>
      <c r="F38" s="24"/>
    </row>
    <row r="39" spans="1:6" x14ac:dyDescent="0.2">
      <c r="A39" s="25">
        <v>32</v>
      </c>
      <c r="B39" s="32" t="s">
        <v>235</v>
      </c>
      <c r="C39" s="25">
        <v>30</v>
      </c>
      <c r="D39" s="29" t="s">
        <v>195</v>
      </c>
      <c r="E39" s="23"/>
      <c r="F39" s="24"/>
    </row>
    <row r="40" spans="1:6" x14ac:dyDescent="0.2">
      <c r="A40" s="25">
        <v>33</v>
      </c>
      <c r="B40" s="30" t="s">
        <v>105</v>
      </c>
      <c r="D40" s="29"/>
      <c r="E40" s="23"/>
      <c r="F40" s="24"/>
    </row>
    <row r="41" spans="1:6" x14ac:dyDescent="0.2">
      <c r="A41" s="25">
        <v>34</v>
      </c>
      <c r="B41" s="30" t="s">
        <v>106</v>
      </c>
      <c r="C41" s="25">
        <v>31</v>
      </c>
      <c r="D41" s="27" t="s">
        <v>14</v>
      </c>
      <c r="E41" s="23"/>
      <c r="F41" s="24"/>
    </row>
    <row r="42" spans="1:6" x14ac:dyDescent="0.2">
      <c r="A42" s="25">
        <v>35</v>
      </c>
      <c r="B42" s="30" t="s">
        <v>107</v>
      </c>
      <c r="C42" s="25">
        <v>32</v>
      </c>
      <c r="D42" s="29" t="s">
        <v>196</v>
      </c>
      <c r="E42" s="23"/>
      <c r="F42" s="24"/>
    </row>
    <row r="43" spans="1:6" x14ac:dyDescent="0.2">
      <c r="A43" s="25">
        <v>36</v>
      </c>
      <c r="B43" s="30" t="s">
        <v>108</v>
      </c>
      <c r="C43" s="25">
        <v>33</v>
      </c>
      <c r="D43" s="29" t="s">
        <v>197</v>
      </c>
      <c r="E43" s="23"/>
      <c r="F43" s="24"/>
    </row>
    <row r="44" spans="1:6" x14ac:dyDescent="0.2">
      <c r="A44" s="25">
        <v>37</v>
      </c>
      <c r="B44" s="30" t="s">
        <v>109</v>
      </c>
      <c r="C44" s="25">
        <v>34</v>
      </c>
      <c r="D44" s="29" t="s">
        <v>198</v>
      </c>
      <c r="E44" s="23"/>
      <c r="F44" s="24"/>
    </row>
    <row r="45" spans="1:6" x14ac:dyDescent="0.2">
      <c r="A45" s="25">
        <v>38</v>
      </c>
      <c r="B45" s="30" t="s">
        <v>110</v>
      </c>
      <c r="C45" s="25">
        <v>35</v>
      </c>
      <c r="D45" s="29" t="s">
        <v>199</v>
      </c>
      <c r="E45" s="23"/>
      <c r="F45" s="24"/>
    </row>
    <row r="46" spans="1:6" x14ac:dyDescent="0.2">
      <c r="A46" s="25">
        <v>39</v>
      </c>
      <c r="B46" s="30" t="s">
        <v>111</v>
      </c>
      <c r="C46" s="25">
        <v>36</v>
      </c>
      <c r="D46" s="29" t="s">
        <v>200</v>
      </c>
      <c r="E46" s="23"/>
      <c r="F46" s="24"/>
    </row>
    <row r="47" spans="1:6" x14ac:dyDescent="0.2">
      <c r="A47" s="25">
        <v>40</v>
      </c>
      <c r="B47" s="30" t="s">
        <v>112</v>
      </c>
      <c r="C47" s="45"/>
      <c r="D47" s="29"/>
      <c r="E47" s="23"/>
      <c r="F47" s="24"/>
    </row>
    <row r="48" spans="1:6" x14ac:dyDescent="0.2">
      <c r="A48" s="25">
        <v>41</v>
      </c>
      <c r="B48" s="30" t="s">
        <v>113</v>
      </c>
      <c r="C48" s="25">
        <v>37</v>
      </c>
      <c r="D48" s="27" t="s">
        <v>13</v>
      </c>
      <c r="E48" s="23"/>
      <c r="F48" s="24"/>
    </row>
    <row r="49" spans="1:6" x14ac:dyDescent="0.2">
      <c r="A49" s="25">
        <v>42</v>
      </c>
      <c r="B49" s="32" t="s">
        <v>114</v>
      </c>
      <c r="C49" s="25">
        <v>38</v>
      </c>
      <c r="D49" s="29" t="s">
        <v>201</v>
      </c>
      <c r="E49" s="23"/>
      <c r="F49" s="24"/>
    </row>
    <row r="50" spans="1:6" x14ac:dyDescent="0.2">
      <c r="A50" s="25">
        <v>43</v>
      </c>
      <c r="B50" s="30" t="s">
        <v>115</v>
      </c>
      <c r="C50" s="25">
        <v>39</v>
      </c>
      <c r="D50" s="29" t="s">
        <v>202</v>
      </c>
      <c r="E50" s="23"/>
      <c r="F50" s="24"/>
    </row>
    <row r="51" spans="1:6" x14ac:dyDescent="0.2">
      <c r="A51" s="25">
        <v>44</v>
      </c>
      <c r="B51" s="30" t="s">
        <v>116</v>
      </c>
      <c r="C51" s="25">
        <v>40</v>
      </c>
      <c r="D51" s="29" t="s">
        <v>203</v>
      </c>
      <c r="E51" s="23"/>
      <c r="F51" s="24"/>
    </row>
    <row r="52" spans="1:6" x14ac:dyDescent="0.2">
      <c r="A52" s="25">
        <v>45</v>
      </c>
      <c r="B52" s="30" t="s">
        <v>117</v>
      </c>
      <c r="C52" s="25">
        <v>41</v>
      </c>
      <c r="D52" s="29" t="s">
        <v>204</v>
      </c>
      <c r="E52" s="23"/>
      <c r="F52" s="24"/>
    </row>
    <row r="53" spans="1:6" x14ac:dyDescent="0.2">
      <c r="A53" s="25">
        <v>46</v>
      </c>
      <c r="B53" s="30" t="s">
        <v>118</v>
      </c>
      <c r="C53" s="25">
        <v>42</v>
      </c>
      <c r="D53" s="29" t="s">
        <v>205</v>
      </c>
      <c r="E53" s="23"/>
      <c r="F53" s="24"/>
    </row>
    <row r="54" spans="1:6" x14ac:dyDescent="0.2">
      <c r="A54" s="25">
        <v>47</v>
      </c>
      <c r="B54" s="30" t="s">
        <v>275</v>
      </c>
      <c r="D54" s="29"/>
      <c r="E54" s="23"/>
      <c r="F54" s="24"/>
    </row>
    <row r="55" spans="1:6" x14ac:dyDescent="0.2">
      <c r="A55" s="25">
        <v>48</v>
      </c>
      <c r="B55" s="30" t="s">
        <v>276</v>
      </c>
      <c r="C55" s="25">
        <v>43</v>
      </c>
      <c r="D55" s="27" t="s">
        <v>12</v>
      </c>
      <c r="E55" s="23"/>
      <c r="F55" s="24"/>
    </row>
    <row r="56" spans="1:6" x14ac:dyDescent="0.2">
      <c r="A56" s="25">
        <v>49</v>
      </c>
      <c r="B56" s="30" t="s">
        <v>277</v>
      </c>
      <c r="C56" s="25">
        <v>44</v>
      </c>
      <c r="D56" s="29" t="s">
        <v>206</v>
      </c>
      <c r="E56" s="23"/>
      <c r="F56" s="24"/>
    </row>
    <row r="57" spans="1:6" x14ac:dyDescent="0.2">
      <c r="A57" s="25">
        <v>50</v>
      </c>
      <c r="B57" s="30" t="s">
        <v>278</v>
      </c>
      <c r="C57" s="25">
        <v>45</v>
      </c>
      <c r="D57" s="29" t="s">
        <v>207</v>
      </c>
      <c r="E57" s="23"/>
      <c r="F57" s="24"/>
    </row>
    <row r="58" spans="1:6" x14ac:dyDescent="0.2">
      <c r="A58" s="25">
        <v>51</v>
      </c>
      <c r="B58" s="30" t="s">
        <v>279</v>
      </c>
      <c r="C58" s="25">
        <v>46</v>
      </c>
      <c r="D58" s="29" t="s">
        <v>208</v>
      </c>
      <c r="E58" s="23"/>
      <c r="F58" s="24"/>
    </row>
    <row r="59" spans="1:6" x14ac:dyDescent="0.2">
      <c r="A59" s="25">
        <v>52</v>
      </c>
      <c r="B59" s="30" t="s">
        <v>280</v>
      </c>
      <c r="C59" s="25">
        <v>47</v>
      </c>
      <c r="D59" s="29" t="s">
        <v>209</v>
      </c>
      <c r="E59" s="23"/>
      <c r="F59" s="24"/>
    </row>
    <row r="60" spans="1:6" x14ac:dyDescent="0.2">
      <c r="A60" s="25">
        <v>53</v>
      </c>
      <c r="B60" s="30" t="s">
        <v>281</v>
      </c>
      <c r="C60" s="25">
        <v>48</v>
      </c>
      <c r="D60" s="29" t="s">
        <v>210</v>
      </c>
      <c r="E60" s="23"/>
      <c r="F60" s="24"/>
    </row>
    <row r="61" spans="1:6" x14ac:dyDescent="0.2">
      <c r="A61" s="25">
        <v>54</v>
      </c>
      <c r="B61" s="30" t="s">
        <v>282</v>
      </c>
      <c r="D61" s="29"/>
      <c r="E61" s="23"/>
      <c r="F61" s="24"/>
    </row>
    <row r="62" spans="1:6" x14ac:dyDescent="0.2">
      <c r="A62" s="25">
        <v>55</v>
      </c>
      <c r="B62" s="30" t="s">
        <v>283</v>
      </c>
      <c r="C62" s="25">
        <v>49</v>
      </c>
      <c r="D62" s="27" t="s">
        <v>211</v>
      </c>
      <c r="E62" s="23"/>
      <c r="F62" s="24"/>
    </row>
    <row r="63" spans="1:6" x14ac:dyDescent="0.2">
      <c r="A63" s="25">
        <v>56</v>
      </c>
      <c r="B63" s="30" t="s">
        <v>284</v>
      </c>
      <c r="C63" s="25">
        <v>50</v>
      </c>
      <c r="D63" s="33" t="s">
        <v>212</v>
      </c>
      <c r="E63" s="23"/>
      <c r="F63" s="24"/>
    </row>
    <row r="64" spans="1:6" ht="14.25" customHeight="1" x14ac:dyDescent="0.2">
      <c r="A64" s="25">
        <v>57</v>
      </c>
      <c r="B64" s="30" t="s">
        <v>285</v>
      </c>
      <c r="C64" s="25">
        <v>51</v>
      </c>
      <c r="D64" s="33" t="s">
        <v>5</v>
      </c>
      <c r="E64" s="23"/>
      <c r="F64" s="24"/>
    </row>
    <row r="65" spans="1:6" x14ac:dyDescent="0.2">
      <c r="A65" s="25">
        <v>58</v>
      </c>
      <c r="B65" s="30" t="s">
        <v>286</v>
      </c>
      <c r="C65" s="25">
        <v>52</v>
      </c>
      <c r="D65" s="33" t="s">
        <v>6</v>
      </c>
      <c r="E65" s="23"/>
      <c r="F65" s="24"/>
    </row>
    <row r="66" spans="1:6" x14ac:dyDescent="0.2">
      <c r="A66" s="25">
        <v>59</v>
      </c>
      <c r="B66" s="30" t="s">
        <v>287</v>
      </c>
      <c r="C66" s="25">
        <v>53</v>
      </c>
      <c r="D66" s="33" t="s">
        <v>7</v>
      </c>
      <c r="E66" s="23"/>
      <c r="F66" s="24"/>
    </row>
    <row r="67" spans="1:6" x14ac:dyDescent="0.2">
      <c r="A67" s="25"/>
      <c r="B67" s="30"/>
      <c r="D67" s="33"/>
      <c r="E67" s="23"/>
      <c r="F67" s="24"/>
    </row>
    <row r="68" spans="1:6" x14ac:dyDescent="0.2">
      <c r="A68" s="31"/>
      <c r="B68" s="26" t="s">
        <v>263</v>
      </c>
      <c r="C68" s="25">
        <v>54</v>
      </c>
      <c r="D68" s="27" t="s">
        <v>17</v>
      </c>
      <c r="E68" s="23"/>
      <c r="F68" s="24"/>
    </row>
    <row r="69" spans="1:6" x14ac:dyDescent="0.2">
      <c r="A69" s="31"/>
      <c r="B69" s="28"/>
      <c r="C69" s="25">
        <v>55</v>
      </c>
      <c r="D69" s="33" t="s">
        <v>18</v>
      </c>
      <c r="E69" s="23"/>
      <c r="F69" s="24"/>
    </row>
    <row r="70" spans="1:6" ht="12.75" customHeight="1" x14ac:dyDescent="0.2">
      <c r="A70" s="25">
        <v>60</v>
      </c>
      <c r="B70" s="32" t="s">
        <v>119</v>
      </c>
      <c r="C70" s="25">
        <v>56</v>
      </c>
      <c r="D70" s="29" t="s">
        <v>57</v>
      </c>
      <c r="E70" s="23"/>
      <c r="F70" s="24"/>
    </row>
    <row r="71" spans="1:6" ht="13.5" customHeight="1" x14ac:dyDescent="0.2">
      <c r="A71" s="31">
        <v>61</v>
      </c>
      <c r="B71" s="32" t="s">
        <v>120</v>
      </c>
      <c r="C71" s="25">
        <v>57</v>
      </c>
      <c r="D71" s="29" t="s">
        <v>58</v>
      </c>
      <c r="E71" s="23"/>
      <c r="F71" s="24"/>
    </row>
    <row r="72" spans="1:6" x14ac:dyDescent="0.2">
      <c r="A72" s="25">
        <v>62</v>
      </c>
      <c r="B72" s="32" t="s">
        <v>121</v>
      </c>
      <c r="D72" s="33"/>
      <c r="E72" s="23"/>
      <c r="F72" s="24"/>
    </row>
    <row r="73" spans="1:6" x14ac:dyDescent="0.2">
      <c r="A73" s="31">
        <v>63</v>
      </c>
      <c r="B73" s="32" t="s">
        <v>122</v>
      </c>
      <c r="C73" s="25">
        <v>58</v>
      </c>
      <c r="D73" s="27" t="s">
        <v>0</v>
      </c>
      <c r="E73" s="23"/>
      <c r="F73" s="24"/>
    </row>
    <row r="74" spans="1:6" x14ac:dyDescent="0.2">
      <c r="A74" s="25">
        <v>64</v>
      </c>
      <c r="B74" s="32" t="s">
        <v>123</v>
      </c>
      <c r="C74" s="25">
        <v>59</v>
      </c>
      <c r="D74" s="33" t="s">
        <v>1</v>
      </c>
      <c r="E74" s="23"/>
      <c r="F74" s="24"/>
    </row>
    <row r="75" spans="1:6" x14ac:dyDescent="0.2">
      <c r="A75" s="31">
        <v>65</v>
      </c>
      <c r="B75" s="32" t="s">
        <v>124</v>
      </c>
      <c r="C75" s="25">
        <v>60</v>
      </c>
      <c r="D75" s="33" t="s">
        <v>2</v>
      </c>
      <c r="E75" s="23"/>
      <c r="F75" s="24"/>
    </row>
    <row r="76" spans="1:6" x14ac:dyDescent="0.2">
      <c r="A76" s="25">
        <v>66</v>
      </c>
      <c r="B76" s="32" t="s">
        <v>125</v>
      </c>
      <c r="C76" s="25">
        <v>61</v>
      </c>
      <c r="D76" s="33" t="s">
        <v>3</v>
      </c>
      <c r="E76" s="23"/>
      <c r="F76" s="24"/>
    </row>
    <row r="77" spans="1:6" x14ac:dyDescent="0.2">
      <c r="A77" s="31">
        <v>67</v>
      </c>
      <c r="B77" s="32" t="s">
        <v>126</v>
      </c>
      <c r="C77" s="25">
        <v>62</v>
      </c>
      <c r="D77" s="33" t="s">
        <v>4</v>
      </c>
      <c r="E77" s="23"/>
      <c r="F77" s="24"/>
    </row>
    <row r="78" spans="1:6" x14ac:dyDescent="0.2">
      <c r="A78" s="25">
        <v>68</v>
      </c>
      <c r="B78" s="32" t="s">
        <v>127</v>
      </c>
      <c r="C78" s="25">
        <v>63</v>
      </c>
      <c r="D78" s="29" t="s">
        <v>41</v>
      </c>
      <c r="E78" s="23"/>
      <c r="F78" s="24"/>
    </row>
    <row r="79" spans="1:6" x14ac:dyDescent="0.2">
      <c r="A79" s="31">
        <v>69</v>
      </c>
      <c r="B79" s="32" t="s">
        <v>128</v>
      </c>
      <c r="C79" s="25">
        <v>64</v>
      </c>
      <c r="D79" s="33" t="s">
        <v>42</v>
      </c>
      <c r="E79" s="23"/>
      <c r="F79" s="24"/>
    </row>
    <row r="80" spans="1:6" x14ac:dyDescent="0.2">
      <c r="A80" s="25">
        <v>70</v>
      </c>
      <c r="B80" s="32" t="s">
        <v>129</v>
      </c>
      <c r="C80" s="25">
        <v>65</v>
      </c>
      <c r="D80" s="33" t="s">
        <v>47</v>
      </c>
      <c r="E80" s="23"/>
      <c r="F80" s="24"/>
    </row>
    <row r="81" spans="1:6" x14ac:dyDescent="0.2">
      <c r="A81" s="31">
        <v>71</v>
      </c>
      <c r="B81" s="32" t="s">
        <v>130</v>
      </c>
      <c r="C81" s="25">
        <v>66</v>
      </c>
      <c r="D81" s="33" t="s">
        <v>43</v>
      </c>
      <c r="E81" s="23"/>
      <c r="F81" s="24"/>
    </row>
    <row r="82" spans="1:6" ht="12" customHeight="1" x14ac:dyDescent="0.2">
      <c r="A82" s="25">
        <v>72</v>
      </c>
      <c r="B82" s="32" t="s">
        <v>131</v>
      </c>
      <c r="C82" s="25">
        <v>67</v>
      </c>
      <c r="D82" s="33" t="s">
        <v>44</v>
      </c>
      <c r="E82" s="23"/>
      <c r="F82" s="24"/>
    </row>
    <row r="83" spans="1:6" ht="12.75" customHeight="1" x14ac:dyDescent="0.2">
      <c r="A83" s="31">
        <v>73</v>
      </c>
      <c r="B83" s="32" t="s">
        <v>132</v>
      </c>
      <c r="C83" s="25">
        <v>68</v>
      </c>
      <c r="D83" s="33" t="s">
        <v>45</v>
      </c>
      <c r="E83" s="23"/>
      <c r="F83" s="24"/>
    </row>
    <row r="84" spans="1:6" x14ac:dyDescent="0.2">
      <c r="A84" s="25">
        <v>74</v>
      </c>
      <c r="B84" s="32" t="s">
        <v>133</v>
      </c>
      <c r="C84" s="25">
        <v>69</v>
      </c>
      <c r="D84" s="33" t="s">
        <v>46</v>
      </c>
      <c r="E84" s="23"/>
      <c r="F84" s="24"/>
    </row>
    <row r="85" spans="1:6" x14ac:dyDescent="0.2">
      <c r="A85" s="31">
        <v>75</v>
      </c>
      <c r="B85" s="32" t="s">
        <v>134</v>
      </c>
      <c r="C85" s="25">
        <v>70</v>
      </c>
      <c r="D85" s="29" t="s">
        <v>49</v>
      </c>
      <c r="E85" s="23"/>
      <c r="F85" s="24"/>
    </row>
    <row r="86" spans="1:6" x14ac:dyDescent="0.2">
      <c r="A86" s="25">
        <v>76</v>
      </c>
      <c r="B86" s="32" t="s">
        <v>135</v>
      </c>
      <c r="C86" s="25">
        <v>71</v>
      </c>
      <c r="D86" s="29" t="s">
        <v>50</v>
      </c>
      <c r="E86" s="23"/>
      <c r="F86" s="24"/>
    </row>
    <row r="87" spans="1:6" x14ac:dyDescent="0.2">
      <c r="A87" s="31">
        <v>77</v>
      </c>
      <c r="B87" s="32" t="s">
        <v>136</v>
      </c>
      <c r="C87" s="25">
        <v>72</v>
      </c>
      <c r="D87" s="29" t="s">
        <v>63</v>
      </c>
      <c r="E87" s="23"/>
      <c r="F87" s="24"/>
    </row>
    <row r="88" spans="1:6" x14ac:dyDescent="0.2">
      <c r="A88" s="25"/>
      <c r="B88" s="34"/>
      <c r="C88" s="25">
        <v>73</v>
      </c>
      <c r="D88" s="29" t="s">
        <v>62</v>
      </c>
      <c r="E88" s="23"/>
      <c r="F88" s="24"/>
    </row>
    <row r="89" spans="1:6" x14ac:dyDescent="0.2">
      <c r="A89" s="25"/>
      <c r="B89" s="26" t="s">
        <v>264</v>
      </c>
      <c r="C89" s="25">
        <v>74</v>
      </c>
      <c r="D89" s="29" t="s">
        <v>61</v>
      </c>
      <c r="E89" s="23"/>
      <c r="F89" s="24"/>
    </row>
    <row r="90" spans="1:6" x14ac:dyDescent="0.2">
      <c r="A90" s="25"/>
      <c r="B90" s="26"/>
      <c r="C90" s="25">
        <v>75</v>
      </c>
      <c r="D90" s="29" t="s">
        <v>60</v>
      </c>
      <c r="E90" s="23"/>
      <c r="F90" s="24"/>
    </row>
    <row r="91" spans="1:6" x14ac:dyDescent="0.2">
      <c r="A91" s="25">
        <v>78</v>
      </c>
      <c r="B91" s="32" t="s">
        <v>288</v>
      </c>
      <c r="C91" s="25">
        <v>76</v>
      </c>
      <c r="D91" s="29" t="s">
        <v>59</v>
      </c>
      <c r="E91" s="23"/>
      <c r="F91" s="24"/>
    </row>
    <row r="92" spans="1:6" x14ac:dyDescent="0.2">
      <c r="A92" s="25">
        <v>79</v>
      </c>
      <c r="B92" s="32" t="s">
        <v>289</v>
      </c>
      <c r="C92" s="25"/>
      <c r="D92" s="29"/>
      <c r="E92" s="23"/>
      <c r="F92" s="24"/>
    </row>
    <row r="93" spans="1:6" ht="14.25" customHeight="1" x14ac:dyDescent="0.2">
      <c r="A93" s="25">
        <v>80</v>
      </c>
      <c r="B93" s="32" t="s">
        <v>290</v>
      </c>
      <c r="C93" s="25">
        <v>77</v>
      </c>
      <c r="D93" s="27" t="s">
        <v>213</v>
      </c>
      <c r="E93" s="23"/>
      <c r="F93" s="24"/>
    </row>
    <row r="94" spans="1:6" x14ac:dyDescent="0.2">
      <c r="A94" s="25">
        <v>81</v>
      </c>
      <c r="B94" s="32" t="s">
        <v>291</v>
      </c>
      <c r="C94" s="25">
        <v>78</v>
      </c>
      <c r="D94" s="33" t="s">
        <v>214</v>
      </c>
      <c r="E94" s="23"/>
      <c r="F94" s="24"/>
    </row>
    <row r="95" spans="1:6" x14ac:dyDescent="0.2">
      <c r="A95" s="25">
        <v>82</v>
      </c>
      <c r="B95" s="32" t="s">
        <v>137</v>
      </c>
      <c r="C95" s="25">
        <v>79</v>
      </c>
      <c r="D95" s="33" t="s">
        <v>215</v>
      </c>
      <c r="E95" s="23"/>
      <c r="F95" s="24"/>
    </row>
    <row r="96" spans="1:6" ht="25.5" x14ac:dyDescent="0.2">
      <c r="A96" s="25">
        <v>83</v>
      </c>
      <c r="B96" s="32" t="s">
        <v>138</v>
      </c>
      <c r="C96" s="25">
        <v>80</v>
      </c>
      <c r="D96" s="33" t="s">
        <v>216</v>
      </c>
      <c r="E96" s="23"/>
      <c r="F96" s="24"/>
    </row>
    <row r="97" spans="1:6" x14ac:dyDescent="0.2">
      <c r="A97" s="25">
        <v>84</v>
      </c>
      <c r="B97" s="32" t="s">
        <v>139</v>
      </c>
      <c r="C97" s="25">
        <v>81</v>
      </c>
      <c r="D97" s="33" t="s">
        <v>217</v>
      </c>
      <c r="E97" s="23"/>
      <c r="F97" s="24"/>
    </row>
    <row r="98" spans="1:6" x14ac:dyDescent="0.2">
      <c r="A98" s="25">
        <v>85</v>
      </c>
      <c r="B98" s="32" t="s">
        <v>140</v>
      </c>
      <c r="D98" s="33"/>
      <c r="E98" s="23"/>
      <c r="F98" s="24"/>
    </row>
    <row r="99" spans="1:6" x14ac:dyDescent="0.2">
      <c r="A99" s="25">
        <v>86</v>
      </c>
      <c r="B99" s="32" t="s">
        <v>141</v>
      </c>
      <c r="C99" s="25">
        <v>82</v>
      </c>
      <c r="D99" s="27" t="s">
        <v>15</v>
      </c>
      <c r="E99" s="23"/>
      <c r="F99" s="24"/>
    </row>
    <row r="100" spans="1:6" x14ac:dyDescent="0.2">
      <c r="A100" s="25">
        <v>87</v>
      </c>
      <c r="B100" s="32" t="s">
        <v>142</v>
      </c>
      <c r="C100" s="25">
        <v>83</v>
      </c>
      <c r="D100" s="33" t="s">
        <v>218</v>
      </c>
      <c r="E100" s="23"/>
      <c r="F100" s="24"/>
    </row>
    <row r="101" spans="1:6" x14ac:dyDescent="0.2">
      <c r="A101" s="25">
        <v>88</v>
      </c>
      <c r="B101" s="32" t="s">
        <v>143</v>
      </c>
      <c r="C101" s="25">
        <v>84</v>
      </c>
      <c r="D101" s="33" t="s">
        <v>219</v>
      </c>
      <c r="E101" s="23"/>
      <c r="F101" s="24"/>
    </row>
    <row r="102" spans="1:6" ht="25.5" x14ac:dyDescent="0.2">
      <c r="A102" s="25">
        <v>89</v>
      </c>
      <c r="B102" s="32" t="s">
        <v>144</v>
      </c>
      <c r="C102" s="25">
        <v>85</v>
      </c>
      <c r="D102" s="33" t="s">
        <v>220</v>
      </c>
      <c r="E102" s="23"/>
      <c r="F102" s="24"/>
    </row>
    <row r="103" spans="1:6" x14ac:dyDescent="0.2">
      <c r="A103" s="25">
        <v>90</v>
      </c>
      <c r="B103" s="32" t="s">
        <v>145</v>
      </c>
      <c r="C103" s="25">
        <v>86</v>
      </c>
      <c r="D103" s="33" t="s">
        <v>221</v>
      </c>
      <c r="E103" s="23"/>
      <c r="F103" s="24"/>
    </row>
    <row r="104" spans="1:6" x14ac:dyDescent="0.2">
      <c r="A104" s="25">
        <v>91</v>
      </c>
      <c r="B104" s="32" t="s">
        <v>146</v>
      </c>
      <c r="C104" s="25">
        <v>87</v>
      </c>
      <c r="D104" s="29" t="s">
        <v>222</v>
      </c>
      <c r="E104" s="23"/>
      <c r="F104" s="24"/>
    </row>
    <row r="105" spans="1:6" x14ac:dyDescent="0.2">
      <c r="A105" s="25">
        <v>92</v>
      </c>
      <c r="B105" s="32" t="s">
        <v>147</v>
      </c>
      <c r="C105" s="25">
        <v>88</v>
      </c>
      <c r="D105" s="33" t="s">
        <v>223</v>
      </c>
      <c r="E105" s="23"/>
      <c r="F105" s="24"/>
    </row>
    <row r="106" spans="1:6" x14ac:dyDescent="0.2">
      <c r="A106" s="25">
        <v>93</v>
      </c>
      <c r="B106" s="32" t="s">
        <v>148</v>
      </c>
      <c r="C106" s="25">
        <v>89</v>
      </c>
      <c r="D106" s="33" t="s">
        <v>47</v>
      </c>
      <c r="E106" s="23"/>
      <c r="F106" s="24"/>
    </row>
    <row r="107" spans="1:6" x14ac:dyDescent="0.2">
      <c r="A107" s="25">
        <v>94</v>
      </c>
      <c r="B107" s="32" t="s">
        <v>149</v>
      </c>
      <c r="C107" s="25">
        <v>90</v>
      </c>
      <c r="D107" s="33" t="s">
        <v>16</v>
      </c>
      <c r="E107" s="23"/>
      <c r="F107" s="24"/>
    </row>
    <row r="108" spans="1:6" x14ac:dyDescent="0.2">
      <c r="A108" s="25">
        <v>95</v>
      </c>
      <c r="B108" s="32" t="s">
        <v>150</v>
      </c>
      <c r="C108" s="25">
        <v>91</v>
      </c>
      <c r="D108" s="33" t="s">
        <v>19</v>
      </c>
      <c r="E108" s="23"/>
      <c r="F108" s="24"/>
    </row>
    <row r="109" spans="1:6" x14ac:dyDescent="0.2">
      <c r="A109" s="25">
        <v>96</v>
      </c>
      <c r="B109" s="32" t="s">
        <v>151</v>
      </c>
      <c r="C109" s="25">
        <v>92</v>
      </c>
      <c r="D109" s="33" t="s">
        <v>224</v>
      </c>
      <c r="E109" s="23"/>
      <c r="F109" s="24"/>
    </row>
    <row r="110" spans="1:6" x14ac:dyDescent="0.2">
      <c r="A110" s="25">
        <v>97</v>
      </c>
      <c r="B110" s="32" t="s">
        <v>152</v>
      </c>
      <c r="C110" s="25">
        <v>93</v>
      </c>
      <c r="D110" s="33" t="s">
        <v>225</v>
      </c>
      <c r="E110" s="23"/>
      <c r="F110" s="24"/>
    </row>
    <row r="111" spans="1:6" x14ac:dyDescent="0.2">
      <c r="A111" s="25">
        <v>98</v>
      </c>
      <c r="B111" s="32" t="s">
        <v>153</v>
      </c>
      <c r="C111" s="25">
        <v>94</v>
      </c>
      <c r="D111" s="29" t="s">
        <v>51</v>
      </c>
      <c r="E111" s="23"/>
      <c r="F111" s="24"/>
    </row>
    <row r="112" spans="1:6" x14ac:dyDescent="0.2">
      <c r="A112" s="25">
        <v>99</v>
      </c>
      <c r="B112" s="32" t="s">
        <v>154</v>
      </c>
      <c r="C112" s="25">
        <v>95</v>
      </c>
      <c r="D112" s="29" t="s">
        <v>52</v>
      </c>
      <c r="E112" s="23"/>
      <c r="F112" s="24"/>
    </row>
    <row r="113" spans="1:6" x14ac:dyDescent="0.2">
      <c r="A113" s="25">
        <v>100</v>
      </c>
      <c r="B113" s="32" t="s">
        <v>155</v>
      </c>
      <c r="C113" s="25">
        <v>96</v>
      </c>
      <c r="D113" s="29" t="s">
        <v>64</v>
      </c>
      <c r="E113" s="23"/>
      <c r="F113" s="24"/>
    </row>
    <row r="114" spans="1:6" x14ac:dyDescent="0.2">
      <c r="A114" s="25">
        <v>101</v>
      </c>
      <c r="B114" s="32" t="s">
        <v>156</v>
      </c>
      <c r="C114" s="25">
        <v>97</v>
      </c>
      <c r="D114" s="29" t="s">
        <v>65</v>
      </c>
      <c r="E114" s="23"/>
      <c r="F114" s="24"/>
    </row>
    <row r="115" spans="1:6" x14ac:dyDescent="0.2">
      <c r="A115" s="25">
        <v>102</v>
      </c>
      <c r="B115" s="32" t="s">
        <v>292</v>
      </c>
      <c r="C115" s="25">
        <v>98</v>
      </c>
      <c r="D115" s="29" t="s">
        <v>66</v>
      </c>
      <c r="E115" s="23"/>
      <c r="F115" s="24"/>
    </row>
    <row r="116" spans="1:6" x14ac:dyDescent="0.2">
      <c r="A116" s="25">
        <v>103</v>
      </c>
      <c r="B116" s="32" t="s">
        <v>293</v>
      </c>
      <c r="C116" s="25">
        <v>99</v>
      </c>
      <c r="D116" s="29" t="s">
        <v>67</v>
      </c>
      <c r="E116" s="23"/>
      <c r="F116" s="24"/>
    </row>
    <row r="117" spans="1:6" x14ac:dyDescent="0.2">
      <c r="A117" s="25">
        <v>104</v>
      </c>
      <c r="B117" s="32" t="s">
        <v>294</v>
      </c>
      <c r="C117" s="25">
        <v>100</v>
      </c>
      <c r="D117" s="29" t="s">
        <v>68</v>
      </c>
      <c r="E117" s="23"/>
      <c r="F117" s="24"/>
    </row>
    <row r="118" spans="1:6" x14ac:dyDescent="0.2">
      <c r="A118" s="25"/>
      <c r="B118" s="30"/>
      <c r="D118" s="33"/>
      <c r="E118" s="23"/>
      <c r="F118" s="24"/>
    </row>
    <row r="119" spans="1:6" x14ac:dyDescent="0.2">
      <c r="A119" s="25"/>
      <c r="B119" s="26" t="s">
        <v>265</v>
      </c>
      <c r="C119" s="25">
        <v>101</v>
      </c>
      <c r="D119" s="27" t="s">
        <v>36</v>
      </c>
      <c r="E119" s="23"/>
      <c r="F119" s="24"/>
    </row>
    <row r="120" spans="1:6" x14ac:dyDescent="0.2">
      <c r="A120" s="25"/>
      <c r="B120" s="30"/>
      <c r="C120" s="25">
        <v>102</v>
      </c>
      <c r="D120" s="29" t="s">
        <v>20</v>
      </c>
      <c r="E120" s="23"/>
      <c r="F120" s="24"/>
    </row>
    <row r="121" spans="1:6" x14ac:dyDescent="0.2">
      <c r="A121" s="25">
        <v>105</v>
      </c>
      <c r="B121" s="37" t="s">
        <v>236</v>
      </c>
      <c r="C121" s="25">
        <v>103</v>
      </c>
      <c r="D121" s="33" t="s">
        <v>21</v>
      </c>
      <c r="E121" s="23"/>
      <c r="F121" s="24"/>
    </row>
    <row r="122" spans="1:6" x14ac:dyDescent="0.2">
      <c r="A122" s="25">
        <v>106</v>
      </c>
      <c r="B122" s="37" t="s">
        <v>237</v>
      </c>
      <c r="C122" s="25">
        <v>104</v>
      </c>
      <c r="D122" s="33" t="s">
        <v>22</v>
      </c>
      <c r="E122" s="23"/>
      <c r="F122" s="24"/>
    </row>
    <row r="123" spans="1:6" x14ac:dyDescent="0.2">
      <c r="A123" s="25">
        <v>107</v>
      </c>
      <c r="B123" s="37" t="s">
        <v>238</v>
      </c>
      <c r="C123" s="25">
        <v>105</v>
      </c>
      <c r="D123" s="29" t="s">
        <v>23</v>
      </c>
      <c r="E123" s="23"/>
      <c r="F123" s="24"/>
    </row>
    <row r="124" spans="1:6" x14ac:dyDescent="0.2">
      <c r="A124" s="25">
        <v>108</v>
      </c>
      <c r="B124" s="37" t="s">
        <v>239</v>
      </c>
      <c r="C124" s="25">
        <v>106</v>
      </c>
      <c r="D124" s="33" t="s">
        <v>24</v>
      </c>
      <c r="E124" s="23"/>
      <c r="F124" s="24"/>
    </row>
    <row r="125" spans="1:6" x14ac:dyDescent="0.2">
      <c r="A125" s="25">
        <v>109</v>
      </c>
      <c r="B125" s="37" t="s">
        <v>240</v>
      </c>
      <c r="C125" s="25">
        <v>107</v>
      </c>
      <c r="D125" s="33" t="s">
        <v>25</v>
      </c>
      <c r="E125" s="23"/>
      <c r="F125" s="24"/>
    </row>
    <row r="126" spans="1:6" x14ac:dyDescent="0.2">
      <c r="A126" s="25">
        <v>110</v>
      </c>
      <c r="B126" s="37" t="s">
        <v>241</v>
      </c>
      <c r="C126" s="25">
        <v>108</v>
      </c>
      <c r="D126" s="33" t="s">
        <v>26</v>
      </c>
      <c r="E126" s="23"/>
      <c r="F126" s="24"/>
    </row>
    <row r="127" spans="1:6" x14ac:dyDescent="0.2">
      <c r="A127" s="25">
        <v>111</v>
      </c>
      <c r="B127" s="37" t="s">
        <v>242</v>
      </c>
      <c r="C127" s="25">
        <v>109</v>
      </c>
      <c r="D127" s="33" t="s">
        <v>27</v>
      </c>
      <c r="E127" s="23"/>
      <c r="F127" s="24"/>
    </row>
    <row r="128" spans="1:6" ht="12.75" customHeight="1" x14ac:dyDescent="0.2">
      <c r="A128" s="25">
        <v>112</v>
      </c>
      <c r="B128" s="37" t="s">
        <v>243</v>
      </c>
      <c r="C128" s="25">
        <v>110</v>
      </c>
      <c r="D128" s="33" t="s">
        <v>28</v>
      </c>
      <c r="E128" s="23"/>
      <c r="F128" s="24"/>
    </row>
    <row r="129" spans="1:6" x14ac:dyDescent="0.2">
      <c r="A129" s="25">
        <v>113</v>
      </c>
      <c r="B129" s="37" t="s">
        <v>244</v>
      </c>
      <c r="C129" s="25">
        <v>111</v>
      </c>
      <c r="D129" s="33" t="s">
        <v>29</v>
      </c>
      <c r="E129" s="23"/>
      <c r="F129" s="24"/>
    </row>
    <row r="130" spans="1:6" x14ac:dyDescent="0.2">
      <c r="A130" s="25">
        <v>114</v>
      </c>
      <c r="B130" s="37" t="s">
        <v>245</v>
      </c>
      <c r="C130" s="25">
        <v>112</v>
      </c>
      <c r="D130" s="29" t="s">
        <v>30</v>
      </c>
      <c r="E130" s="23"/>
      <c r="F130" s="24"/>
    </row>
    <row r="131" spans="1:6" x14ac:dyDescent="0.2">
      <c r="A131" s="25">
        <v>115</v>
      </c>
      <c r="B131" s="37" t="s">
        <v>246</v>
      </c>
      <c r="C131" s="25">
        <v>113</v>
      </c>
      <c r="D131" s="33" t="s">
        <v>31</v>
      </c>
      <c r="E131" s="23"/>
      <c r="F131" s="24"/>
    </row>
    <row r="132" spans="1:6" x14ac:dyDescent="0.2">
      <c r="A132" s="25">
        <v>116</v>
      </c>
      <c r="B132" s="37" t="s">
        <v>247</v>
      </c>
      <c r="C132" s="25">
        <v>114</v>
      </c>
      <c r="D132" s="33" t="s">
        <v>32</v>
      </c>
      <c r="E132" s="23"/>
      <c r="F132" s="24"/>
    </row>
    <row r="133" spans="1:6" x14ac:dyDescent="0.2">
      <c r="A133" s="25">
        <v>117</v>
      </c>
      <c r="B133" s="37" t="s">
        <v>248</v>
      </c>
      <c r="C133" s="25">
        <v>115</v>
      </c>
      <c r="D133" s="33" t="s">
        <v>33</v>
      </c>
      <c r="E133" s="23"/>
      <c r="F133" s="24"/>
    </row>
    <row r="134" spans="1:6" x14ac:dyDescent="0.2">
      <c r="A134" s="25">
        <v>118</v>
      </c>
      <c r="B134" s="32" t="s">
        <v>249</v>
      </c>
      <c r="C134" s="25">
        <v>116</v>
      </c>
      <c r="D134" s="33" t="s">
        <v>34</v>
      </c>
      <c r="E134" s="23"/>
      <c r="F134" s="24"/>
    </row>
    <row r="135" spans="1:6" ht="25.5" x14ac:dyDescent="0.2">
      <c r="A135" s="35"/>
      <c r="B135" s="36"/>
      <c r="C135" s="25">
        <v>117</v>
      </c>
      <c r="D135" s="33" t="s">
        <v>35</v>
      </c>
      <c r="E135" s="23"/>
      <c r="F135" s="24"/>
    </row>
    <row r="136" spans="1:6" x14ac:dyDescent="0.2">
      <c r="A136" s="35"/>
      <c r="B136" s="38" t="s">
        <v>266</v>
      </c>
      <c r="C136" s="25">
        <v>118</v>
      </c>
      <c r="D136" s="29" t="s">
        <v>53</v>
      </c>
      <c r="E136" s="23"/>
      <c r="F136" s="24"/>
    </row>
    <row r="137" spans="1:6" x14ac:dyDescent="0.2">
      <c r="A137" s="35"/>
      <c r="B137" s="36"/>
      <c r="C137" s="25">
        <v>119</v>
      </c>
      <c r="D137" s="29" t="s">
        <v>54</v>
      </c>
      <c r="E137" s="23"/>
      <c r="F137" s="24"/>
    </row>
    <row r="138" spans="1:6" x14ac:dyDescent="0.2">
      <c r="A138" s="25">
        <v>119</v>
      </c>
      <c r="B138" s="36" t="s">
        <v>267</v>
      </c>
      <c r="C138" s="25">
        <v>120</v>
      </c>
      <c r="D138" s="29" t="s">
        <v>55</v>
      </c>
      <c r="E138" s="23"/>
      <c r="F138" s="24"/>
    </row>
    <row r="139" spans="1:6" x14ac:dyDescent="0.2">
      <c r="A139" s="25">
        <v>120</v>
      </c>
      <c r="B139" s="30" t="s">
        <v>157</v>
      </c>
      <c r="C139" s="25">
        <v>121</v>
      </c>
      <c r="D139" s="29" t="s">
        <v>56</v>
      </c>
      <c r="E139" s="23"/>
      <c r="F139" s="24"/>
    </row>
    <row r="140" spans="1:6" x14ac:dyDescent="0.2">
      <c r="A140" s="25">
        <v>121</v>
      </c>
      <c r="B140" s="30" t="s">
        <v>158</v>
      </c>
      <c r="C140" s="25">
        <v>122</v>
      </c>
      <c r="D140" s="29" t="s">
        <v>69</v>
      </c>
      <c r="E140" s="23"/>
      <c r="F140" s="24"/>
    </row>
    <row r="141" spans="1:6" x14ac:dyDescent="0.2">
      <c r="A141" s="25">
        <v>122</v>
      </c>
      <c r="B141" s="30" t="s">
        <v>159</v>
      </c>
      <c r="C141" s="25">
        <v>123</v>
      </c>
      <c r="D141" s="29" t="s">
        <v>70</v>
      </c>
      <c r="E141" s="23"/>
      <c r="F141" s="24"/>
    </row>
    <row r="142" spans="1:6" x14ac:dyDescent="0.2">
      <c r="A142" s="25">
        <v>123</v>
      </c>
      <c r="B142" s="32" t="s">
        <v>160</v>
      </c>
      <c r="C142" s="25">
        <v>124</v>
      </c>
      <c r="D142" s="29" t="s">
        <v>71</v>
      </c>
      <c r="E142" s="23"/>
      <c r="F142" s="24"/>
    </row>
    <row r="143" spans="1:6" x14ac:dyDescent="0.2">
      <c r="A143" s="25">
        <v>124</v>
      </c>
      <c r="B143" s="32" t="s">
        <v>161</v>
      </c>
      <c r="C143" s="25">
        <v>125</v>
      </c>
      <c r="D143" s="29" t="s">
        <v>72</v>
      </c>
      <c r="E143" s="23"/>
      <c r="F143" s="24"/>
    </row>
    <row r="144" spans="1:6" x14ac:dyDescent="0.2">
      <c r="A144" s="25">
        <v>125</v>
      </c>
      <c r="B144" s="32" t="s">
        <v>162</v>
      </c>
      <c r="C144" s="25">
        <v>126</v>
      </c>
      <c r="D144" s="29" t="s">
        <v>73</v>
      </c>
      <c r="E144" s="23"/>
      <c r="F144" s="24"/>
    </row>
    <row r="145" spans="1:6" x14ac:dyDescent="0.2">
      <c r="A145" s="25">
        <v>126</v>
      </c>
      <c r="B145" s="32" t="s">
        <v>163</v>
      </c>
      <c r="C145" s="25">
        <v>127</v>
      </c>
      <c r="D145" s="29" t="s">
        <v>74</v>
      </c>
      <c r="E145" s="23"/>
      <c r="F145" s="24"/>
    </row>
    <row r="146" spans="1:6" x14ac:dyDescent="0.2">
      <c r="A146" s="25">
        <v>127</v>
      </c>
      <c r="B146" s="32" t="s">
        <v>164</v>
      </c>
      <c r="C146" s="25">
        <v>128</v>
      </c>
      <c r="D146" s="29" t="s">
        <v>75</v>
      </c>
      <c r="E146" s="23"/>
      <c r="F146" s="24"/>
    </row>
    <row r="147" spans="1:6" x14ac:dyDescent="0.2">
      <c r="A147" s="25">
        <v>128</v>
      </c>
      <c r="B147" s="32" t="s">
        <v>165</v>
      </c>
      <c r="C147" s="25">
        <v>129</v>
      </c>
      <c r="D147" s="29" t="s">
        <v>76</v>
      </c>
      <c r="E147" s="23"/>
      <c r="F147" s="24"/>
    </row>
    <row r="148" spans="1:6" x14ac:dyDescent="0.2">
      <c r="A148" s="25">
        <v>129</v>
      </c>
      <c r="B148" s="32" t="s">
        <v>166</v>
      </c>
      <c r="C148" s="25">
        <v>130</v>
      </c>
      <c r="D148" s="29" t="s">
        <v>77</v>
      </c>
      <c r="E148" s="23"/>
      <c r="F148" s="24"/>
    </row>
    <row r="149" spans="1:6" x14ac:dyDescent="0.2">
      <c r="A149" s="25">
        <v>130</v>
      </c>
      <c r="B149" s="30" t="s">
        <v>167</v>
      </c>
      <c r="C149" s="25">
        <v>131</v>
      </c>
      <c r="D149" s="29" t="s">
        <v>78</v>
      </c>
      <c r="E149" s="23"/>
      <c r="F149" s="24"/>
    </row>
    <row r="150" spans="1:6" x14ac:dyDescent="0.2">
      <c r="A150" s="25">
        <v>131</v>
      </c>
      <c r="B150" s="30" t="s">
        <v>168</v>
      </c>
      <c r="C150" s="25">
        <v>132</v>
      </c>
      <c r="D150" s="29" t="s">
        <v>79</v>
      </c>
      <c r="E150" s="23"/>
      <c r="F150" s="24"/>
    </row>
    <row r="151" spans="1:6" x14ac:dyDescent="0.2">
      <c r="A151" s="25">
        <v>132</v>
      </c>
      <c r="B151" s="30" t="s">
        <v>169</v>
      </c>
      <c r="C151" s="25">
        <v>133</v>
      </c>
      <c r="D151" s="29" t="s">
        <v>80</v>
      </c>
      <c r="E151" s="23"/>
      <c r="F151" s="24"/>
    </row>
    <row r="152" spans="1:6" x14ac:dyDescent="0.2">
      <c r="A152" s="35"/>
      <c r="D152" s="33"/>
      <c r="E152" s="23"/>
      <c r="F152" s="24"/>
    </row>
    <row r="153" spans="1:6" ht="25.5" x14ac:dyDescent="0.2">
      <c r="A153" s="35"/>
      <c r="C153" s="25">
        <v>134</v>
      </c>
      <c r="D153" s="27" t="s">
        <v>37</v>
      </c>
      <c r="E153" s="23"/>
      <c r="F153" s="24"/>
    </row>
    <row r="154" spans="1:6" ht="25.5" x14ac:dyDescent="0.2">
      <c r="A154" s="35"/>
      <c r="C154" s="25">
        <v>135</v>
      </c>
      <c r="D154" s="33" t="s">
        <v>38</v>
      </c>
      <c r="E154" s="23"/>
      <c r="F154" s="24"/>
    </row>
    <row r="155" spans="1:6" x14ac:dyDescent="0.2">
      <c r="A155" s="35"/>
      <c r="B155" s="36"/>
      <c r="C155" s="25">
        <v>136</v>
      </c>
      <c r="D155" s="33" t="s">
        <v>40</v>
      </c>
      <c r="E155" s="23"/>
      <c r="F155" s="24"/>
    </row>
    <row r="156" spans="1:6" x14ac:dyDescent="0.2">
      <c r="A156" s="35"/>
      <c r="B156" s="36"/>
      <c r="C156" s="25">
        <v>137</v>
      </c>
      <c r="D156" s="33" t="s">
        <v>39</v>
      </c>
      <c r="E156" s="23"/>
      <c r="F156" s="24"/>
    </row>
    <row r="157" spans="1:6" x14ac:dyDescent="0.2">
      <c r="A157" s="35"/>
      <c r="B157" s="36"/>
      <c r="D157" s="33"/>
      <c r="E157" s="23"/>
      <c r="F157" s="24"/>
    </row>
    <row r="158" spans="1:6" x14ac:dyDescent="0.2">
      <c r="A158" s="35"/>
      <c r="B158" s="36"/>
      <c r="C158" s="25">
        <v>139</v>
      </c>
      <c r="D158" s="33" t="s">
        <v>226</v>
      </c>
      <c r="E158" s="23"/>
      <c r="F158" s="24"/>
    </row>
    <row r="159" spans="1:6" x14ac:dyDescent="0.2">
      <c r="A159" s="35"/>
      <c r="B159" s="36"/>
      <c r="C159" s="25">
        <v>140</v>
      </c>
      <c r="D159" s="33" t="s">
        <v>227</v>
      </c>
      <c r="E159" s="23"/>
      <c r="F159" s="24"/>
    </row>
    <row r="160" spans="1:6" x14ac:dyDescent="0.2">
      <c r="A160" s="35"/>
      <c r="B160" s="36"/>
      <c r="C160" s="25">
        <v>141</v>
      </c>
      <c r="D160" s="33" t="s">
        <v>228</v>
      </c>
      <c r="E160" s="23"/>
      <c r="F160" s="24"/>
    </row>
    <row r="161" spans="1:6" x14ac:dyDescent="0.2">
      <c r="A161" s="35"/>
      <c r="B161" s="36"/>
      <c r="C161" s="25">
        <v>142</v>
      </c>
      <c r="D161" s="33" t="s">
        <v>229</v>
      </c>
      <c r="E161" s="23"/>
      <c r="F161" s="24"/>
    </row>
    <row r="162" spans="1:6" x14ac:dyDescent="0.2">
      <c r="A162" s="35"/>
      <c r="B162" s="36"/>
      <c r="C162" s="25">
        <v>143</v>
      </c>
      <c r="D162" s="33" t="s">
        <v>230</v>
      </c>
      <c r="E162" s="23"/>
      <c r="F162" s="24"/>
    </row>
    <row r="163" spans="1:6" x14ac:dyDescent="0.2">
      <c r="A163" s="35"/>
      <c r="B163" s="36"/>
      <c r="C163" s="25">
        <v>144</v>
      </c>
      <c r="D163" s="33" t="s">
        <v>231</v>
      </c>
      <c r="E163" s="23"/>
      <c r="F163" s="24"/>
    </row>
    <row r="164" spans="1:6" x14ac:dyDescent="0.2">
      <c r="A164" s="39"/>
      <c r="B164" s="40"/>
      <c r="C164" s="41"/>
      <c r="D164" s="42"/>
      <c r="E164" s="43"/>
      <c r="F164" s="44"/>
    </row>
    <row r="215" spans="11:12" ht="14.25" customHeight="1" x14ac:dyDescent="0.2"/>
    <row r="216" spans="11:12" ht="14.25" customHeight="1" x14ac:dyDescent="0.2"/>
    <row r="220" spans="11:12" x14ac:dyDescent="0.2">
      <c r="K220" s="9"/>
      <c r="L220" s="9"/>
    </row>
    <row r="274" spans="2:12" x14ac:dyDescent="0.2">
      <c r="L274" s="8"/>
    </row>
    <row r="275" spans="2:12" x14ac:dyDescent="0.2">
      <c r="H275" s="2"/>
    </row>
    <row r="276" spans="2:12" x14ac:dyDescent="0.2">
      <c r="H276" s="3"/>
    </row>
    <row r="277" spans="2:12" x14ac:dyDescent="0.2">
      <c r="H277" s="3"/>
    </row>
    <row r="278" spans="2:12" x14ac:dyDescent="0.2">
      <c r="H278" s="3"/>
    </row>
    <row r="279" spans="2:12" x14ac:dyDescent="0.2">
      <c r="H279" s="3"/>
    </row>
    <row r="280" spans="2:12" x14ac:dyDescent="0.2">
      <c r="H280" s="3"/>
    </row>
    <row r="281" spans="2:12" x14ac:dyDescent="0.2">
      <c r="H281" s="3"/>
    </row>
    <row r="282" spans="2:12" x14ac:dyDescent="0.2">
      <c r="H282" s="3"/>
    </row>
    <row r="283" spans="2:12" x14ac:dyDescent="0.2">
      <c r="H283" s="3"/>
    </row>
    <row r="284" spans="2:12" x14ac:dyDescent="0.2">
      <c r="H284" s="3"/>
    </row>
    <row r="285" spans="2:12" x14ac:dyDescent="0.2">
      <c r="H285" s="3"/>
    </row>
    <row r="286" spans="2:12" x14ac:dyDescent="0.2">
      <c r="H286" s="3"/>
    </row>
    <row r="288" spans="2:12" x14ac:dyDescent="0.2">
      <c r="B288" s="12"/>
      <c r="H288" s="4"/>
      <c r="I288" s="5"/>
    </row>
    <row r="289" spans="8:10" x14ac:dyDescent="0.2">
      <c r="H289" s="5"/>
      <c r="I289" s="5"/>
    </row>
    <row r="290" spans="8:10" x14ac:dyDescent="0.2">
      <c r="H290" s="5"/>
      <c r="I290" s="6"/>
    </row>
    <row r="291" spans="8:10" x14ac:dyDescent="0.2">
      <c r="H291" s="5"/>
      <c r="I291" s="6"/>
    </row>
    <row r="292" spans="8:10" x14ac:dyDescent="0.2">
      <c r="H292" s="5"/>
      <c r="I292" s="6"/>
    </row>
    <row r="293" spans="8:10" x14ac:dyDescent="0.2">
      <c r="H293" s="4"/>
      <c r="I293" s="5"/>
      <c r="J293" s="5"/>
    </row>
    <row r="294" spans="8:10" x14ac:dyDescent="0.2">
      <c r="H294" s="4"/>
      <c r="I294" s="6"/>
      <c r="J294" s="6"/>
    </row>
    <row r="295" spans="8:10" x14ac:dyDescent="0.2">
      <c r="H295" s="4"/>
      <c r="I295" s="6"/>
      <c r="J295" s="6"/>
    </row>
    <row r="296" spans="8:10" x14ac:dyDescent="0.2">
      <c r="H296" s="4"/>
      <c r="I296" s="6"/>
      <c r="J296" s="6"/>
    </row>
    <row r="298" spans="8:10" x14ac:dyDescent="0.2">
      <c r="H298" s="1"/>
    </row>
    <row r="302" spans="8:10" ht="15" x14ac:dyDescent="0.3">
      <c r="H302" s="7"/>
    </row>
    <row r="303" spans="8:10" ht="15" x14ac:dyDescent="0.3">
      <c r="H303" s="7"/>
    </row>
    <row r="304" spans="8:10" ht="15" x14ac:dyDescent="0.3">
      <c r="H304" s="7"/>
    </row>
  </sheetData>
  <mergeCells count="1">
    <mergeCell ref="A1:D1"/>
  </mergeCells>
  <phoneticPr fontId="0" type="noConversion"/>
  <pageMargins left="0.28999999999999998" right="0.2" top="0.23" bottom="0.25" header="0.2" footer="0.18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130</vt:i4>
      </vt:variant>
    </vt:vector>
  </HeadingPairs>
  <TitlesOfParts>
    <vt:vector size="132" baseType="lpstr">
      <vt:lpstr>Лок.См.Расч.Баз.-Инд.Методом</vt:lpstr>
      <vt:lpstr>Переменные и константы</vt:lpstr>
      <vt:lpstr>Дата_изменения_группы_строек</vt:lpstr>
      <vt:lpstr>Дата_изменения_локальной_сметы</vt:lpstr>
      <vt:lpstr>Дата_изменения_объекта</vt:lpstr>
      <vt:lpstr>Дата_изменения_объектной_сметы</vt:lpstr>
      <vt:lpstr>Дата_изменения_очереди</vt:lpstr>
      <vt:lpstr>Дата_изменения_пускового_комплекса</vt:lpstr>
      <vt:lpstr>Дата_изменения_сводного_сметного_расчета</vt:lpstr>
      <vt:lpstr>Дата_изменения_стройки</vt:lpstr>
      <vt:lpstr>Дата_создания_группы_строек</vt:lpstr>
      <vt:lpstr>Дата_создания_локальной_сметы</vt:lpstr>
      <vt:lpstr>Дата_создания_объекта</vt:lpstr>
      <vt:lpstr>Дата_создания_объектной_сметы</vt:lpstr>
      <vt:lpstr>Дата_создания_очереди</vt:lpstr>
      <vt:lpstr>Дата_создания_пускового_комплекса</vt:lpstr>
      <vt:lpstr>Дата_создания_сводного_сметного_расчета</vt:lpstr>
      <vt:lpstr>Дата_создания_стройки</vt:lpstr>
      <vt:lpstr>'Лок.См.Расч.Баз.-Инд.Методом'!Заголовки_для_печати</vt:lpstr>
      <vt:lpstr>Заказчик</vt:lpstr>
      <vt:lpstr>Инвестор</vt:lpstr>
      <vt:lpstr>Индекс_ЛН_группы_строек</vt:lpstr>
      <vt:lpstr>Индекс_ЛН_локальной_сметы</vt:lpstr>
      <vt:lpstr>Индекс_ЛН_объекта</vt:lpstr>
      <vt:lpstr>Индекс_ЛН_объектной_сметы</vt:lpstr>
      <vt:lpstr>Индекс_ЛН_очереди</vt:lpstr>
      <vt:lpstr>Индекс_ЛН_пускового_комплекса</vt:lpstr>
      <vt:lpstr>Индекс_ЛН_сводного_сметного_расчета</vt:lpstr>
      <vt:lpstr>Индекс_ЛН_стройки</vt:lpstr>
      <vt:lpstr>Итого_ЗПМ__по_рес_расчету_с_учетом_к_тов</vt:lpstr>
      <vt:lpstr>Итого_ЗПМ_по_акту_вып_работ_в_базисных_ценах_с_учетом_к_тов</vt:lpstr>
      <vt:lpstr>Итого_ЗПМ_по_акту_вып_работ_при_ресурсном_расчете_с_учетом_к_тов</vt:lpstr>
      <vt:lpstr>Итого_ЗПМ_по_акту_выполненных_работ_в_базисных_ценах</vt:lpstr>
      <vt:lpstr>Итого_ЗПМ_по_акту_выполненных_работ_при_ресурсном_расчете</vt:lpstr>
      <vt:lpstr>Итого_ЗПМ_при_расчете_по_стоимости_ч_часа_работы_механизаторов</vt:lpstr>
      <vt:lpstr>Итого_МАТ_по_акту_вып_работ_в_базисных_ценах_с_учетом_к_тов</vt:lpstr>
      <vt:lpstr>Итого_МАТ_по_акту_вып_работ_при_ресурсном_расчете_с_учетом_к_тов</vt:lpstr>
      <vt:lpstr>Итого_материалы</vt:lpstr>
      <vt:lpstr>Итого_материалы__по_рес_расчету_с_учетом_к_тов</vt:lpstr>
      <vt:lpstr>Итого_материалы_по_акту_выполненных_работ_в_базисных_ценах</vt:lpstr>
      <vt:lpstr>Итого_материалы_по_акту_выполненных_работ_при_ресурсном_расчете</vt:lpstr>
      <vt:lpstr>Итого_машины_и_механизмы</vt:lpstr>
      <vt:lpstr>Итого_машины_и_механизмы_по_акту_выполненных_работ_в_базисных_ценах</vt:lpstr>
      <vt:lpstr>Итого_машины_и_механизмы_по_акту_выполненных_работ_при_ресурсном_расчете</vt:lpstr>
      <vt:lpstr>Итого_НР_по_акту_по_ресурсному_расчету</vt:lpstr>
      <vt:lpstr>Итого_НР_по_ресурсному_расчету</vt:lpstr>
      <vt:lpstr>Итого_ОЗП</vt:lpstr>
      <vt:lpstr>Итого_ОЗП_по_акту_вып_работ_в_базисных_ценах_с_учетом_к_тов</vt:lpstr>
      <vt:lpstr>Итого_ОЗП_по_акту_вып_работ_при_ресурсном_расчете_с_учетом_к_тов</vt:lpstr>
      <vt:lpstr>Итого_ОЗП_по_акту_выполненных_работ_в_базисных_ценах</vt:lpstr>
      <vt:lpstr>Итого_ОЗП_по_акту_выполненных_работ_при_ресурсном_расчете</vt:lpstr>
      <vt:lpstr>Итого_ОЗП_по_рес_расчету_с_учетом_к_тов</vt:lpstr>
      <vt:lpstr>Итого_ПЗ</vt:lpstr>
      <vt:lpstr>Итого_ПЗ_в_базисных_ценах</vt:lpstr>
      <vt:lpstr>Итого_ПЗ_по_акту_вып_работ_в_базисных_ценах_с_учетом_к_тов</vt:lpstr>
      <vt:lpstr>Итого_ПЗ_по_акту_вып_работ_при_ресурсном_расчете_с_учетом_к_тов</vt:lpstr>
      <vt:lpstr>Итого_ПЗ_по_акту_выполненных_работ_в_базисных_ценах</vt:lpstr>
      <vt:lpstr>Итого_ПЗ_по_акту_выполненных_работ_при_ресурсном_расчете</vt:lpstr>
      <vt:lpstr>Итого_ПЗ_по_рес_расчету_с_учетом_к_тов</vt:lpstr>
      <vt:lpstr>Итого_СП_по_акту_по_ресурсному_расчету</vt:lpstr>
      <vt:lpstr>Итого_СП_по_ресурсному_расчету</vt:lpstr>
      <vt:lpstr>Итого_ФОТ_по_акту_выполненных_работ_в_базисных_ценах</vt:lpstr>
      <vt:lpstr>Итого_ФОТ_по_акту_выполненных_работ_при_ресурсном_расчете</vt:lpstr>
      <vt:lpstr>Итого_ФОТ_при_расчете_по_доле_з_п_в_стоимости_эксплуатации_машин</vt:lpstr>
      <vt:lpstr>Итого_ЭММ__по_рес_расчету_с_учетом_к_тов</vt:lpstr>
      <vt:lpstr>Итого_ЭММ_по_акту_вып_работ_в_базисных_ценах_с_учетом_к_тов</vt:lpstr>
      <vt:lpstr>Итого_ЭММ_по_акту_вып_работ_при_ресурсном_расчете_с_учетом_к_тов</vt:lpstr>
      <vt:lpstr>к_ЗПМ</vt:lpstr>
      <vt:lpstr>к_МАТ</vt:lpstr>
      <vt:lpstr>к_ОЗП</vt:lpstr>
      <vt:lpstr>к_ПЗ</vt:lpstr>
      <vt:lpstr>к_ЭМ</vt:lpstr>
      <vt:lpstr>Монтажные_работы_в_базисных_ценах</vt:lpstr>
      <vt:lpstr>Монтажные_работы_в_текущих_ценах</vt:lpstr>
      <vt:lpstr>Монтажные_работы_в_текущих_ценах_по_ресурсному_расчету</vt:lpstr>
      <vt:lpstr>Монтажные_работы_в_текущих_ценах_после_применения_индексов</vt:lpstr>
      <vt:lpstr>Наименование_группы_строек</vt:lpstr>
      <vt:lpstr>Наименование_локальной_сметы</vt:lpstr>
      <vt:lpstr>Наименование_объекта</vt:lpstr>
      <vt:lpstr>Наименование_объектной_сметы</vt:lpstr>
      <vt:lpstr>Наименование_очереди</vt:lpstr>
      <vt:lpstr>Наименование_пускового_комплекса</vt:lpstr>
      <vt:lpstr>Наименование_сводного_сметного_расчета</vt:lpstr>
      <vt:lpstr>Наименование_стройки</vt:lpstr>
      <vt:lpstr>'Лок.См.Расч.Баз.-Инд.Методом'!Область_печати</vt:lpstr>
      <vt:lpstr>Оборудование_в_базисных_ценах</vt:lpstr>
      <vt:lpstr>Оборудование_в_текущих_ценах</vt:lpstr>
      <vt:lpstr>Оборудование_в_текущих_ценах_по_ресурсному_расчету</vt:lpstr>
      <vt:lpstr>Оборудование_в_текущих_ценах_после_применения_индексов</vt:lpstr>
      <vt:lpstr>Обоснование_поправки</vt:lpstr>
      <vt:lpstr>Описание_группы_строек</vt:lpstr>
      <vt:lpstr>Описание_локальной_сметы</vt:lpstr>
      <vt:lpstr>Описание_объекта</vt:lpstr>
      <vt:lpstr>Описание_объектной_сметы</vt:lpstr>
      <vt:lpstr>Описание_очереди</vt:lpstr>
      <vt:lpstr>Описание_пускового_комплекса</vt:lpstr>
      <vt:lpstr>Описание_сводного_сметного_расчета</vt:lpstr>
      <vt:lpstr>Описание_стройки</vt:lpstr>
      <vt:lpstr>Основание</vt:lpstr>
      <vt:lpstr>Отчетный_период__учет_выполненных_работ</vt:lpstr>
      <vt:lpstr>Проверил</vt:lpstr>
      <vt:lpstr>Прочие_затраты_в_базисных_ценах</vt:lpstr>
      <vt:lpstr>Прочие_затраты_в_текущих_ценах</vt:lpstr>
      <vt:lpstr>Прочие_затраты_в_текущих_ценах_по_ресурсному_расчету</vt:lpstr>
      <vt:lpstr>Прочие_затраты_в_текущих_ценах_после_применения_индексов</vt:lpstr>
      <vt:lpstr>Регистрационный_номер_группы_строек</vt:lpstr>
      <vt:lpstr>Регистрационный_номер_локальной_сметы</vt:lpstr>
      <vt:lpstr>Регистрационный_номер_объекта</vt:lpstr>
      <vt:lpstr>Регистрационный_номер_объектной_сметы</vt:lpstr>
      <vt:lpstr>Регистрационный_номер_очереди</vt:lpstr>
      <vt:lpstr>Регистрационный_номер_пускового_комплекса</vt:lpstr>
      <vt:lpstr>Регистрационный_номер_сводного_сметного_расчета</vt:lpstr>
      <vt:lpstr>Регистрационный_номер_стройки</vt:lpstr>
      <vt:lpstr>Сметная_стоимость_в_базисных_ценах</vt:lpstr>
      <vt:lpstr>Сметная_стоимость_в_текущих_ценах__после_применения_индексов</vt:lpstr>
      <vt:lpstr>Сметная_стоимость_по_ресурсному_расчету</vt:lpstr>
      <vt:lpstr>Составил</vt:lpstr>
      <vt:lpstr>Стоимость_по_акту_выполненных_работ_в_базисных_ценах</vt:lpstr>
      <vt:lpstr>Стоимость_по_акту_выполненных_работ_при_ресурсном_расчете</vt:lpstr>
      <vt:lpstr>Строительные_работы_в_базисных_ценах</vt:lpstr>
      <vt:lpstr>Строительные_работы_в_текущих_ценах</vt:lpstr>
      <vt:lpstr>Строительные_работы_в_текущих_ценах_по_ресурсному_расчету</vt:lpstr>
      <vt:lpstr>Строительные_работы_в_текущих_ценах_после_применения_индексов</vt:lpstr>
      <vt:lpstr>Территориальная_поправка_к_ТЕР</vt:lpstr>
      <vt:lpstr>Труд_механизаторов_по_акту_вып_работ_с_учетом_к_тов</vt:lpstr>
      <vt:lpstr>Труд_основн_рабочих_по_акту_вып_работ_с_учетом_к_тов</vt:lpstr>
      <vt:lpstr>Трудоемкость_механизаторов_по_акту_выполненных_работ</vt:lpstr>
      <vt:lpstr>Трудоемкость_основных_рабочих_по_акту_выполненных_работ</vt:lpstr>
      <vt:lpstr>Укрупненный_норматив_НР_для_расчета_в_текущих_ценах_и_ценах_2001г.</vt:lpstr>
      <vt:lpstr>Укрупненный_норматив_НР_для_расчета_в_ценах_1984г.</vt:lpstr>
      <vt:lpstr>Укрупненный_норматив_СП_для_расчета_в_текущих_ценах_и_ценах_2001г.</vt:lpstr>
      <vt:lpstr>Укрупненный_норматив_СП_для_расчета_в_ценах_1984г.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ГПП</dc:creator>
  <cp:lastModifiedBy>pto1</cp:lastModifiedBy>
  <cp:lastPrinted>2022-03-01T02:11:51Z</cp:lastPrinted>
  <dcterms:created xsi:type="dcterms:W3CDTF">2003-01-28T12:33:10Z</dcterms:created>
  <dcterms:modified xsi:type="dcterms:W3CDTF">2022-03-01T02:39:51Z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