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'Лок.См.Расч.Баз.-Инд.Методом'!$20:$20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I175" i="5" l="1"/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0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0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0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0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16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16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16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16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6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8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18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<sst xmlns="http://schemas.openxmlformats.org/spreadsheetml/2006/main" count="955" uniqueCount="782">
  <si>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</si>
  <si>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</si>
  <si>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</si>
  <si>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</si>
  <si>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</si>
  <si>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</si>
  <si>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</si>
  <si>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</si>
  <si>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</si>
  <si>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</si>
  <si>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</si>
  <si>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</si>
  <si>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</si>
  <si>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</si>
  <si>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</si>
  <si>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</si>
  <si>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</si>
  <si>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</si>
  <si>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</si>
  <si>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</si>
  <si>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</si>
  <si>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</si>
  <si>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</si>
  <si>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</si>
  <si>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</si>
  <si>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</si>
  <si>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</si>
  <si>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</si>
  <si>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</si>
  <si>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</si>
  <si>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</si>
  <si>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</si>
  <si>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</si>
  <si>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</si>
  <si>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</si>
  <si>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</si>
  <si>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</si>
  <si>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</si>
  <si>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</si>
  <si>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</si>
  <si>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</si>
  <si>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</si>
  <si>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</si>
  <si>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</si>
  <si>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</si>
  <si>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</si>
  <si>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</si>
  <si>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</si>
  <si>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</si>
  <si>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</si>
  <si>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</si>
  <si>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</si>
  <si>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</si>
  <si>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</si>
  <si>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</si>
  <si>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</si>
  <si>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</si>
  <si>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</si>
  <si>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</si>
  <si>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</si>
  <si>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</si>
  <si>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</si>
  <si>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</si>
  <si>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</si>
  <si>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</si>
  <si>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</si>
  <si>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</si>
  <si>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</si>
  <si>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</si>
  <si>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</si>
  <si>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</si>
  <si>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</si>
  <si>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</si>
  <si>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</si>
  <si>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</si>
  <si>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</si>
  <si>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</si>
  <si>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</si>
  <si>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</si>
  <si>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</si>
  <si>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</si>
  <si>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</si>
  <si>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</si>
  <si>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</si>
  <si>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</si>
  <si>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</si>
  <si>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</si>
  <si>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</si>
  <si>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</si>
  <si>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</si>
  <si>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</si>
  <si>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</si>
  <si>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</si>
  <si>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</si>
  <si>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</si>
  <si>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</si>
  <si>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</si>
  <si>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</si>
  <si>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</si>
  <si>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</si>
  <si>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</si>
  <si>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</si>
  <si>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</si>
  <si>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</si>
  <si>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</si>
  <si>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</si>
  <si>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</si>
  <si>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</si>
  <si>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</si>
  <si>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</si>
  <si>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</si>
  <si>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</si>
  <si>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</si>
  <si>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</si>
  <si>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</si>
  <si>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</si>
  <si>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</si>
  <si>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</si>
  <si>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</si>
  <si>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</si>
  <si>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</si>
  <si>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</si>
  <si>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</si>
  <si>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</si>
  <si>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</si>
  <si>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</si>
  <si>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</si>
  <si>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</si>
  <si>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</si>
  <si>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</si>
  <si>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</si>
  <si>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</si>
  <si>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</si>
  <si>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</si>
  <si>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</si>
  <si>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</si>
  <si>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</si>
  <si>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</si>
  <si>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</si>
  <si>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</si>
  <si>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</si>
  <si>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</si>
  <si>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</si>
  <si>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</si>
  <si>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</si>
  <si>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</si>
  <si>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</si>
  <si>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</si>
  <si>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</si>
  <si>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</si>
  <si>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</si>
  <si>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</si>
  <si>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</si>
  <si>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</si>
  <si>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</si>
  <si>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</si>
  <si>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</si>
  <si>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</si>
  <si>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</si>
  <si>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</si>
  <si>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</si>
  <si>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</si>
  <si>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</si>
  <si>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</si>
  <si>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</si>
  <si>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</si>
  <si>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</si>
  <si>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</si>
  <si>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</si>
  <si>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</si>
  <si>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</si>
  <si>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</si>
  <si>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</si>
  <si>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</si>
  <si>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</si>
  <si>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</si>
  <si>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</si>
  <si>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</si>
  <si>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</si>
  <si>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</si>
  <si>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</si>
  <si>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</si>
  <si>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</si>
  <si>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</si>
  <si>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</si>
  <si>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</si>
  <si>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</si>
  <si>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</si>
  <si>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</si>
  <si>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</si>
  <si>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</si>
  <si>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</si>
  <si>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</si>
  <si>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</si>
  <si>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</si>
  <si>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</si>
  <si>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</si>
  <si>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</si>
  <si>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</si>
  <si>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</si>
  <si>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</si>
  <si>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</si>
  <si>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</si>
  <si>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</si>
  <si>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</si>
  <si>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</si>
  <si>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</si>
  <si>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</si>
  <si>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</si>
  <si>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</si>
  <si>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</si>
  <si>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</si>
  <si>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</si>
  <si>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</si>
  <si>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</si>
  <si>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</si>
  <si>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</si>
  <si>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</si>
  <si>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</si>
  <si>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</si>
  <si>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</si>
  <si>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</si>
  <si>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</si>
  <si>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</si>
  <si>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</si>
  <si>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</si>
  <si>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</si>
  <si>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</si>
  <si>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</si>
  <si>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</si>
  <si>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</si>
  <si>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</si>
  <si>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</si>
  <si>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</si>
  <si>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</si>
  <si>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</si>
  <si>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</si>
  <si>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</si>
  <si>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</si>
  <si>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</si>
  <si>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</si>
  <si>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</si>
  <si>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</si>
  <si>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</si>
  <si>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</si>
  <si>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</si>
  <si>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</si>
  <si>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</si>
  <si>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</si>
  <si>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</si>
  <si>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</si>
  <si>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</si>
  <si>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</si>
  <si>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</si>
  <si>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</si>
  <si>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</si>
  <si>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</si>
  <si>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</si>
  <si>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</si>
  <si>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</si>
  <si>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</si>
  <si>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</si>
  <si>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</si>
  <si>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</si>
  <si>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</si>
  <si>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</si>
  <si>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</si>
  <si>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</si>
  <si>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</si>
  <si>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</si>
  <si>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</si>
  <si>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</si>
  <si>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</si>
  <si>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</si>
  <si>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</si>
  <si>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</si>
  <si>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</si>
  <si>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</si>
  <si>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</si>
  <si>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</si>
  <si>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</si>
  <si>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</si>
  <si>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</si>
  <si>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</si>
  <si>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</si>
  <si>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</si>
  <si>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</si>
  <si>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</si>
  <si>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</si>
  <si>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</si>
  <si>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</si>
  <si>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</si>
  <si>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</si>
  <si>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</si>
  <si>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</si>
  <si>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</si>
  <si>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</si>
  <si>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</si>
  <si>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</si>
  <si>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</si>
  <si>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</si>
  <si>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</si>
  <si>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</si>
  <si>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</si>
  <si>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</si>
  <si>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</si>
  <si>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</si>
  <si>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</si>
  <si>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</si>
  <si>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</si>
  <si>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</si>
  <si>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</si>
  <si>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</si>
  <si>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</si>
  <si>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</si>
  <si>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Общестроительные работы по КТПН</t>
  </si>
  <si>
    <t>ФЕР01-01-004-05
-------------------------------
Приказ Минстроя России от 26.12.2019 №876/пр</t>
  </si>
  <si>
    <t xml:space="preserve">Разработка грунта в отвал экскаваторами "драглайн" или "обратная лопата" с ковшом вместимостью: 0,25 м3, группа грунтов 2
------------------------------------------------------
1000 м3
------------------------------------------------------
НР 92% от ФОТ
СП 46% от ФОТ
 </t>
  </si>
  <si>
    <t>0,0045
------------------
4,5 / 1000</t>
  </si>
  <si>
    <t>3571,52
------------------
85,02</t>
  </si>
  <si>
    <t>3486,5
----------------
577,68</t>
  </si>
  <si>
    <t xml:space="preserve">
------------------
 </t>
  </si>
  <si>
    <t xml:space="preserve">1.2. Разработка грунта в отвал экскаваторами 'драглайн' или 'обратная лопата' (4кв. 2021г. ФЕР-2020): ОЗП=27,93; ЭМ=11,4; ЗПМ=27,93 </t>
  </si>
  <si>
    <t>178,86
-----------------
72,61</t>
  </si>
  <si>
    <t>10,9
---------------
49,8</t>
  </si>
  <si>
    <t>0,05
----------------
0,22</t>
  </si>
  <si>
    <t>ФЕР01-02-061-01
-------------------------------
Приказ Минстроя России от 26.12.2019 №876/пр</t>
  </si>
  <si>
    <t xml:space="preserve">Засыпка вручную траншей, пазух котлованов и ям, группа грунтов: 1
------------------------------------------------------
100 м3
------------------------------------------------------
НР 89% от ФОТ
СП 40% от ФОТ
 </t>
  </si>
  <si>
    <t>0,045
------------------
4,5 / 100</t>
  </si>
  <si>
    <t>663,75
------------------
663,75</t>
  </si>
  <si>
    <t xml:space="preserve">1.194 Погрузка вручную неуплотненного мерзлого грунта в транспортные средства из штабелей и отвалов, засыпка вручную траншей, пазух котлованов и ям (4кв. 2021г. ФЕР-2020): ОЗП=27,93 </t>
  </si>
  <si>
    <t>ФЕР01-01-014-05
-------------------------------
Приказ Минстроя России от 26.12.2019 №876/пр</t>
  </si>
  <si>
    <t xml:space="preserve">Разработка грунта с погрузкой на автомобили-самосвалы экскаваторами с ковшом вместимостью: 0,25 м3, группа грунтов 2
------------------------------------------------------
1000 м3
------------------------------------------------------
НР 92% от ФОТ
СП 46% от ФОТ
 </t>
  </si>
  <si>
    <t>0,003
------------------
3 / 1000</t>
  </si>
  <si>
    <t>5470,35
------------------
210,6</t>
  </si>
  <si>
    <t>5255,41
----------------
897,84</t>
  </si>
  <si>
    <t xml:space="preserve">4,34
------------------
 </t>
  </si>
  <si>
    <t xml:space="preserve">1.12. Разработка грунта с погрузкой на автомобили-самосвалы экскаваторами с ковшом вместимостью 0,4; 0,25 (4кв. 2021г. ФЕР-2020): ОЗП=27,93; ЭМ=16,82; ЗПМ=27,93; МАТ=15,68 </t>
  </si>
  <si>
    <t>265,19
-----------------
75,23</t>
  </si>
  <si>
    <t>27
---------------
77,4</t>
  </si>
  <si>
    <t>0,08
----------------
0,23</t>
  </si>
  <si>
    <t>ФССЦпг-03-21-02-005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</si>
  <si>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II класс груза до 5 км
------------------------------------------------------
1 т груза
------------------------------------------------------
НР 0% от 
СП 0% от 
 </t>
  </si>
  <si>
    <t>4,2
------------------
3*1,4</t>
  </si>
  <si>
    <t xml:space="preserve">Перевозка грузов автомобилями-самосвалами грузоподъемностью 10 т, работающих вне карьера, на расстояние: до 5 км.: II класс груза (4кв. 2021г.); ЭМ=15,96 </t>
  </si>
  <si>
    <t>ФЕР01-01-014-04
на объект
-------------------------------
Приказ Минстроя России от 26.12.2019 №876/пр</t>
  </si>
  <si>
    <t xml:space="preserve">Разработка грунта с погрузкой на автомобили-самосвалы экскаваторами с ковшом вместимостью: 0,25 м3, группа грунтов 1
------------------------------------------------------
1000 м3
------------------------------------------------------
НР 92% от ФОТ
СП 46% от ФОТ
 </t>
  </si>
  <si>
    <t>4303,63
------------------
165,36</t>
  </si>
  <si>
    <t>4135,02
----------------
706,44</t>
  </si>
  <si>
    <t xml:space="preserve">3,25
------------------
 </t>
  </si>
  <si>
    <t>208,65
-----------------
59,19</t>
  </si>
  <si>
    <t>21,2
---------------
60,9</t>
  </si>
  <si>
    <t>0,06
----------------
0,18</t>
  </si>
  <si>
    <t>ФССЦпг-03-21-01-010
на объект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</si>
  <si>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10 км
------------------------------------------------------
1 т груза
------------------------------------------------------
НР 0% от 
СП 0% от 
 </t>
  </si>
  <si>
    <t xml:space="preserve">Перевозка грузов автомобилями-самосвалами грузоподъемностью 10 т, работающих вне карьера, на расстояние: до 10 км.: I класс груза (4кв. 2021г.); ЭМ=15,96 </t>
  </si>
  <si>
    <t>0,03
------------------
3 / 100</t>
  </si>
  <si>
    <t>ФЕР01-01-111-02
-------------------------------
Приказ Минстроя России от 26.12.2019 №876/пр</t>
  </si>
  <si>
    <t xml:space="preserve">Планировка вручную: дна и откосов выемок каналов, группа грунтов 2
------------------------------------------------------
1000 м2
------------------------------------------------------
НР 92% от ФОТ
СП 46% от ФОТ
 </t>
  </si>
  <si>
    <t>0,0075
------------------
7,5 / 1000</t>
  </si>
  <si>
    <t>1100,37
------------------
1100,37</t>
  </si>
  <si>
    <t xml:space="preserve">1.99. Планировка дна и откосов выработок вручную (4кв. 2021г. ФЕР-2020): ОЗП=27,93 </t>
  </si>
  <si>
    <t>ФССЦпг-01-01-01-004
ФБС 24-4-6 -3шт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</si>
  <si>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из сборного железобетона, бетона, керамзитобетона массой от 3 до 6 т
------------------------------------------------------
1 т груза
 </t>
  </si>
  <si>
    <t>3,9
------------------
3*1,3</t>
  </si>
  <si>
    <t xml:space="preserve">10,4
------------------
 </t>
  </si>
  <si>
    <t xml:space="preserve">Изделия из сборного железобетона, бетона, керамзитобетона массой от 3 т. до 6 т.: погрузка (4кв. 2021г.); МАТ=18,17 </t>
  </si>
  <si>
    <t>ФССЦпг-01-01-02-004
ФБС 24-4-6 -3шт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</si>
  <si>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из сборного железобетона, бетона, керамзитобетона массой от 3 до 6 т
------------------------------------------------------
1 т груза
 </t>
  </si>
  <si>
    <t xml:space="preserve">Изделия из сборного железобетона, бетона, керамзитобетона массой от 3 т. до 6 т.: разгрузка  (4кв. 2021г.); МАТ=18,17 </t>
  </si>
  <si>
    <t>ФССЦпг-03-01-01-030
дополнительно, всено 60км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</si>
  <si>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 класс груза до 30 км
------------------------------------------------------
1 т груза
 </t>
  </si>
  <si>
    <t xml:space="preserve">18,16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</si>
  <si>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30 км.: I класс груза (4кв. 2021г.); МАТ=14,98 </t>
  </si>
  <si>
    <t>ФЕР07-05-001-03
ФБС 24-4-6
-------------------------------
Приказ Минстроя России от 26.12.2019 №876/пр</t>
  </si>
  <si>
    <t xml:space="preserve">Установка блоков стен подвалов массой: до 1,5 т
------------------------------------------------------
100 шт
------------------------------------------------------
НР 116% от ФОТ
СП 80% от ФОТ
 </t>
  </si>
  <si>
    <t>6366,31
------------------
840,49</t>
  </si>
  <si>
    <t>3992,41
----------------
562,87</t>
  </si>
  <si>
    <t xml:space="preserve">1533,41
------------------
 </t>
  </si>
  <si>
    <t xml:space="preserve">7.85. Установка блоков стен подвалов (4кв. 2021г. ФЕР-2020): ОЗП=27,93; ЭМ=13,43; ЗПМ=27,93; МАТ=6,86 </t>
  </si>
  <si>
    <t>1608,54
-----------------
471,63</t>
  </si>
  <si>
    <t>93,7
---------------
43,06</t>
  </si>
  <si>
    <t>2,81
----------------
1,29</t>
  </si>
  <si>
    <t>ФЕР06-03-004-09
труба  "Корсис" ПРО диам.110мм-3,6м (прим.)
-------------------------------
Приказ Минстроя России от 30.06.2020 №352/пр</t>
  </si>
  <si>
    <t xml:space="preserve">Установка закладных деталей весом: до 4 кг
------------------------------------------------------
т
------------------------------------------------------
НР 102% от ФОТ
СП 58% от ФОТ
 </t>
  </si>
  <si>
    <t>0,00342
------------------
3,6*0,95/1000</t>
  </si>
  <si>
    <t>1824,5
------------------
1795,86</t>
  </si>
  <si>
    <t>28,64
----------------
4,09</t>
  </si>
  <si>
    <t xml:space="preserve">6.44. Установка закладных деталей (4кв. 2021г. ФЕР-2020): ОЗП=27,93; ЭМ=14,53; ЗПМ=27,93 </t>
  </si>
  <si>
    <t>1,42
-----------------
0,39</t>
  </si>
  <si>
    <t>198
---------------
0,33</t>
  </si>
  <si>
    <t>Итого прямые затраты по разделу в текущих ценах</t>
  </si>
  <si>
    <t>3555,71
_________
679,05</t>
  </si>
  <si>
    <t>11,29
________
1,92</t>
  </si>
  <si>
    <t>Накладные расходы</t>
  </si>
  <si>
    <t>Сметная прибыль</t>
  </si>
  <si>
    <t>Итого по разделу 1 Общестроительные работы по КТПН</t>
  </si>
  <si>
    <t>Раздел 2. Монтажные работы по КТПН</t>
  </si>
  <si>
    <t>ФЕРм08-01-086-01
-------------------------------
Приказ Минстроя России от 26.12.2019 №876/пр</t>
  </si>
  <si>
    <t xml:space="preserve">Шкаф КТП ввода: высоковольтный
------------------------------------------------------
шкаф
------------------------------------------------------
НР 97% от ФОТ
СП 51% от ФОТ
 </t>
  </si>
  <si>
    <t>351,74
------------------
79,27</t>
  </si>
  <si>
    <t>267,9
----------------
29,9</t>
  </si>
  <si>
    <t xml:space="preserve">4,57
------------------
 </t>
  </si>
  <si>
    <t xml:space="preserve">55.115 Шкаф КТП ввода: высоковольтный (4кв. 2021г. ФЕР-2020): ОЗП=27,93; ЭМ=10,9; ЗПМ=27,93; МАТ=13,81 </t>
  </si>
  <si>
    <t>2920,11
-----------------
835,11</t>
  </si>
  <si>
    <t>8,24
---------------
2,3</t>
  </si>
  <si>
    <t>8,24
----------------
2,3</t>
  </si>
  <si>
    <t>ФЕРм08-01-086-02
-------------------------------
Приказ Минстроя России от 26.12.2019 №876/пр</t>
  </si>
  <si>
    <t xml:space="preserve">Шкаф КТП ввода: низковольтный
------------------------------------------------------
шкаф
------------------------------------------------------
НР 97% от ФОТ
СП 51% от ФОТ
 </t>
  </si>
  <si>
    <t>249,56
------------------
119,29</t>
  </si>
  <si>
    <t>124,9
----------------
15,89</t>
  </si>
  <si>
    <t xml:space="preserve">5,37
------------------
 </t>
  </si>
  <si>
    <t xml:space="preserve">55.116 Шкаф КТП ввода: низковольтный (4кв. 2021г. ФЕР-2020): ОЗП=27,93; ЭМ=13,09; ЗПМ=27,93; МАТ=13,05 </t>
  </si>
  <si>
    <t>1634,94
-----------------
443,81</t>
  </si>
  <si>
    <t>12,4
---------------
1,25</t>
  </si>
  <si>
    <t>12,4
----------------
1,25</t>
  </si>
  <si>
    <t>ФЕРм08-01-062-01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</si>
  <si>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1 т
------------------------------------------------------
шт
------------------------------------------------------
НР 97% от ФОТ
СП 51% от ФОТ
 </t>
  </si>
  <si>
    <t>832,36
------------------
189,51</t>
  </si>
  <si>
    <t>168,26
----------------
23,52</t>
  </si>
  <si>
    <t xml:space="preserve">474,59
------------------
 </t>
  </si>
  <si>
    <t xml:space="preserve">55.84 Трансформаторы, автотрансформаторы и реакторы (4кв. 2021г. ФЕР-2020): ОЗП=27,93; ЭМ=14,67; ЗПМ=27,93; МАТ=8,14 </t>
  </si>
  <si>
    <t>2468,37
-----------------
656,91</t>
  </si>
  <si>
    <t>19,7
---------------
1,88</t>
  </si>
  <si>
    <t>19,7
----------------
1,88</t>
  </si>
  <si>
    <t>ФЕРм08-02-471-04
-------------------------------
Приказ Минстроя России от 26.12.2019 №876/пр</t>
  </si>
  <si>
    <t xml:space="preserve">Заземлитель вертикальный из круглой стали диаметром: 16 мм
------------------------------------------------------
10 шт
------------------------------------------------------
НР 97% от ФОТ
СП 51% от ФОТ
 </t>
  </si>
  <si>
    <t>0,6
------------------
6/10</t>
  </si>
  <si>
    <t>595,61
------------------
67,77</t>
  </si>
  <si>
    <t>41,28
----------------
3,27</t>
  </si>
  <si>
    <t xml:space="preserve">486,56
------------------
 </t>
  </si>
  <si>
    <t xml:space="preserve">55.377 Заземлители (4кв. 2021г. ФЕР-2020): ОЗП=27,93; ЭМ=11,81; ЗПМ=27,93; МАТ=1,96 </t>
  </si>
  <si>
    <t>292,51
-----------------
54,8</t>
  </si>
  <si>
    <t>7,21
---------------
0,26</t>
  </si>
  <si>
    <t>4,33
----------------
0,16</t>
  </si>
  <si>
    <t>ФЕРм08-02-472-02
-------------------------------
Приказ Минстроя России от 26.12.2019 №876/пр</t>
  </si>
  <si>
    <t xml:space="preserve">Заземлитель горизонтальный из стали: полосовой сечением 160 мм2
------------------------------------------------------
100 м
------------------------------------------------------
НР 97% от ФОТ
СП 51% от ФОТ
 </t>
  </si>
  <si>
    <t>0,2
------------------
20/100</t>
  </si>
  <si>
    <t>1088,05
------------------
135,36</t>
  </si>
  <si>
    <t>58,09
----------------
5,02</t>
  </si>
  <si>
    <t xml:space="preserve">894,6
------------------
 </t>
  </si>
  <si>
    <t xml:space="preserve">55.378 Заземлитель горизонтальный из стали (4кв. 2021г. ФЕР-2020): ОЗП=27,93; ЭМ=11,12; ЗПМ=27,93; МАТ=1,93 </t>
  </si>
  <si>
    <t>129,19
-----------------
28,04</t>
  </si>
  <si>
    <t>14,4
---------------
0,4</t>
  </si>
  <si>
    <t>2,88
----------------
0,08</t>
  </si>
  <si>
    <t>7445,12
_________
2018,67</t>
  </si>
  <si>
    <t>47,55
________
5,67</t>
  </si>
  <si>
    <t>Итого по разделу 2 Монтажные работы по КТПН</t>
  </si>
  <si>
    <t>Раздел 3. Пусконаладочные работы на КТПН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</si>
  <si>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</si>
  <si>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 от ФОТ
 </t>
  </si>
  <si>
    <t>0,02
------------------
2/100</t>
  </si>
  <si>
    <t>165,95
------------------
165,95</t>
  </si>
  <si>
    <t xml:space="preserve">Таблица 7 п.1.2 Индекс на пусконаладочные работы (4кв. 2021г.): ОЗП=27,93 </t>
  </si>
  <si>
    <t>ФЕРп01-12-010-01
-------------------------------
Приказ Минстроя России от 26.12.2019 №876/пр</t>
  </si>
  <si>
    <t xml:space="preserve">Испытание: обмотки трансформатора силового
------------------------------------------------------
испытание
------------------------------------------------------
НР 74% от ФОТ
СП 36% от ФОТ
 </t>
  </si>
  <si>
    <t>31,33
------------------
31,33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</si>
  <si>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</si>
  <si>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 от ФОТ
 </t>
  </si>
  <si>
    <t>83,55
------------------
83,55</t>
  </si>
  <si>
    <t>ФЕРп01-12-027-01
-------------------------------
Приказ Минстроя России от 26.12.2019 №876/пр</t>
  </si>
  <si>
    <t xml:space="preserve">Испытание кабеля силового длиной до 500 м напряжением: до 10 кВ
------------------------------------------------------
испытание
------------------------------------------------------
НР 74% от ФОТ
СП 36% от ФОТ
 </t>
  </si>
  <si>
    <t>55,71
------------------
55,71</t>
  </si>
  <si>
    <t>ФЕРп01-11-010-02
-------------------------------
Приказ Минстроя России от 26.12.2019 №876/пр</t>
  </si>
  <si>
    <t xml:space="preserve">Измерение сопротивления растеканию тока: контура с диагональю до 20 м
------------------------------------------------------
измерение
------------------------------------------------------
НР 74% от ФОТ
СП 36% от ФОТ
 </t>
  </si>
  <si>
    <t>20,75
------------------
20,75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</si>
  <si>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</si>
  <si>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 от ФОТ
 </t>
  </si>
  <si>
    <t>139,99
------------------
139,99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</si>
  <si>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</si>
  <si>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 от ФОТ
 </t>
  </si>
  <si>
    <t>Итого по разделу 3 Пусконаладочные работы на КТПН</t>
  </si>
  <si>
    <t>Раздел 4. Оборудование ТП</t>
  </si>
  <si>
    <t>Коммерческое предложение №017 от 21.02.2022 ООО "ИННОТОМ"</t>
  </si>
  <si>
    <t xml:space="preserve">Комплектная подстанция, киоскового типа, тупикового исполнения, "кабель-кабел", без тамбуров обслуживания, корпус "металл"  КТПН-К-Т (КК)-160-6-0,4-09У1, с силовым трансформатором ТМГ160кВА 6/0,4 кВ Д/У Цена:1040000/1,2/5,49=159757,13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</si>
  <si>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159757,13
------------------
 </t>
  </si>
  <si>
    <t xml:space="preserve">Электроэнергетика (4кв. 2021г.); МАТ=5,49 </t>
  </si>
  <si>
    <t xml:space="preserve">
877066,66</t>
  </si>
  <si>
    <t>Итого по разделу 4 Оборудование ТП</t>
  </si>
  <si>
    <t>Раздел 5. Материалы КТПН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</si>
  <si>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</si>
  <si>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</si>
  <si>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0,0474
------------------
47,4/1000</t>
  </si>
  <si>
    <t xml:space="preserve">5230,01
------------------
 </t>
  </si>
  <si>
    <t xml:space="preserve">Круг стальной горячекатаный, марка стали ВСт3пс5-1, диаметр 16 мм (4кв. 2021г. ФЕР-2020); МАТ=14,987 </t>
  </si>
  <si>
    <t>08.3.07.01-0042</t>
  </si>
  <si>
    <t xml:space="preserve">Сталь полосовая: 40х4 мм, кипящая
------------------------------------------------------
т
 </t>
  </si>
  <si>
    <t>0,0252
------------------
25,2/1000</t>
  </si>
  <si>
    <t xml:space="preserve">6200
------------------
 </t>
  </si>
  <si>
    <t xml:space="preserve">Сталь полосовая: 40х4 мм, кипящая (1кв. 2021г.); МАТ=6,695 </t>
  </si>
  <si>
    <t>05.2.02.01-0053</t>
  </si>
  <si>
    <t xml:space="preserve">Блоки бетонные для стен подвалов полнотелые ФБС24-4-6-Т, бетон В7,5 (М100, объем 0,543 м3, расход арматуры 1,46 кг
------------------------------------------------------
шт.
 </t>
  </si>
  <si>
    <t xml:space="preserve">314,94
------------------
 </t>
  </si>
  <si>
    <t xml:space="preserve">Блоки бетонные для стен подвалов полнотелые ФБС24-4-6-Т, бетон В7,5 (М100, объем 0,543 м3, расход арматуры 1,46 кг (1кв. 2021г.); МАТ=13,099 </t>
  </si>
  <si>
    <t>02.3.01.02-0033</t>
  </si>
  <si>
    <t xml:space="preserve">Песок природный обогащенный для строительных работ средний
------------------------------------------------------
м3
 </t>
  </si>
  <si>
    <t xml:space="preserve">70,6
------------------
 </t>
  </si>
  <si>
    <t xml:space="preserve">Песок природный обогащенный для строительных работ средний (1кв. 2021г.); МАТ=11,576 </t>
  </si>
  <si>
    <t>ФССЦ-24.3.03.06-0023
Труба "Корсис" 110мм (прим.)
-------------------------------
Приказ Минстроя России от 26.12.2019 №876/пр</t>
  </si>
  <si>
    <t xml:space="preserve">Трубы дренажные полиэтиленовые гофрированные двухслойные, класс кольцевой жесткости SN8, номинальный внутренний диаметр 110 мм
------------------------------------------------------
м
 </t>
  </si>
  <si>
    <t xml:space="preserve">49,1
------------------
 </t>
  </si>
  <si>
    <t xml:space="preserve">Трубы дренажные полиэтиленовые гофрированные двухслойные, класс кольцевой жесткости SN8, номинальный внутренний диаметр 160 мм (4кв. 2021г. ФЕР-2020); МАТ=5,187 </t>
  </si>
  <si>
    <t>Итого по разделу 5 Материалы КТПН</t>
  </si>
  <si>
    <t>Раздел 6. Монтажные работы по ТП ЦОК</t>
  </si>
  <si>
    <t>ФЕРм08-01-072-02
-------------------------------
Приказ Минстроя России от 26.12.2019 №876/пр</t>
  </si>
  <si>
    <t xml:space="preserve">Шина ответвительная - одна полоса в фазе, медная или алюминиевая сечением: до 350 мм2
------------------------------------------------------
100 м
------------------------------------------------------
НР 97% от ФОТ
СП 51% от ФОТ
 </t>
  </si>
  <si>
    <t>0,05
------------------
5 / 100</t>
  </si>
  <si>
    <t>882,1
------------------
534,87</t>
  </si>
  <si>
    <t>237,13
----------------
84,99</t>
  </si>
  <si>
    <t xml:space="preserve">110,1
------------------
 </t>
  </si>
  <si>
    <t xml:space="preserve">55.96 Шины ответвительные - одна полоса в фазе (4кв. 2021г. ФЕР-2020): ОЗП=27,93; ЭМ=16,27; ЗПМ=27,93; МАТ=4,74 </t>
  </si>
  <si>
    <t>192,91
-----------------
118,69</t>
  </si>
  <si>
    <t>55,6
---------------
8,3</t>
  </si>
  <si>
    <t>2,78
----------------
0,42</t>
  </si>
  <si>
    <t>ФЕРм08-01-052-01
-------------------------------
Приказ Минстроя России от 26.12.2019 №876/пр</t>
  </si>
  <si>
    <t xml:space="preserve">Изолятор опорный напряжением: до 10 кВ, количество точек крепления 1
------------------------------------------------------
шт
------------------------------------------------------
НР 97% от ФОТ
СП 51% от ФОТ
 </t>
  </si>
  <si>
    <t>5,37
------------------
3,85</t>
  </si>
  <si>
    <t>0,72
----------------
0,1</t>
  </si>
  <si>
    <t xml:space="preserve">0,8
------------------
 </t>
  </si>
  <si>
    <t xml:space="preserve">55.70 Изолятор опорный напряжением: до 10 кВ, количество точек крепления 1-2 (4кв. 2021г. ФЕР-2020): ОЗП=27,93; ЭМ=14,71; ЗПМ=27,93; МАТ=15,82 </t>
  </si>
  <si>
    <t>31,77
-----------------
8,38</t>
  </si>
  <si>
    <t>0,4
---------------
0,01</t>
  </si>
  <si>
    <t>1,2
----------------
0,03</t>
  </si>
  <si>
    <t>ФЕРм08-01-058-01
-------------------------------
Приказ Минстроя России от 26.12.2019 №876/пр</t>
  </si>
  <si>
    <t xml:space="preserve">Выключатель нагрузки с приводом: ручным
------------------------------------------------------
шт
------------------------------------------------------
НР 97% от ФОТ
СП 51% от ФОТ
 </t>
  </si>
  <si>
    <t>122,26
------------------
59,55</t>
  </si>
  <si>
    <t>28,13
----------------
3,3</t>
  </si>
  <si>
    <t xml:space="preserve">34,58
------------------
 </t>
  </si>
  <si>
    <t xml:space="preserve">55.80 Выключатели нагрузки (4кв. 2021г. ФЕР-2020): ОЗП=27,93; ЭМ=10,4; ЗПМ=27,93; МАТ=8,54 </t>
  </si>
  <si>
    <t>292,55
-----------------
92,17</t>
  </si>
  <si>
    <t>6,19
---------------
0,27</t>
  </si>
  <si>
    <t>6,19
----------------
0,27</t>
  </si>
  <si>
    <t>517,23
_________
219,24</t>
  </si>
  <si>
    <t>10,17
________
0,72</t>
  </si>
  <si>
    <t>Итого по разделу 6 Монтажные работы по ТП ЦОК</t>
  </si>
  <si>
    <t>Раздел 7. Материалы</t>
  </si>
  <si>
    <t>22.2.01.05-0024</t>
  </si>
  <si>
    <t xml:space="preserve">Изолятор опорный ИО-10-3,75 У3
------------------------------------------------------
100 шт.
 </t>
  </si>
  <si>
    <t>0,03
------------------
3/100</t>
  </si>
  <si>
    <t xml:space="preserve">3621,4
------------------
 </t>
  </si>
  <si>
    <t xml:space="preserve">Изолятор опорный ИО-10-3,75 У3 (4кв. 2021г. ФЕР-2020); МАТ=3,121 </t>
  </si>
  <si>
    <t>20.5.03.03-0001
шина алюмин.60х5мм</t>
  </si>
  <si>
    <t xml:space="preserve">Шины алюминиевые
------------------------------------------------------
м
 </t>
  </si>
  <si>
    <t xml:space="preserve">12,8
------------------
 </t>
  </si>
  <si>
    <t xml:space="preserve">Шины алюминиевые (4кв. 2021г. ФЕР-2020); МАТ=8,159 </t>
  </si>
  <si>
    <t>Итого по разделу 7 Материалы</t>
  </si>
  <si>
    <t>Раздел 8. Оборудование</t>
  </si>
  <si>
    <t>62.3.04.01-70003</t>
  </si>
  <si>
    <t xml:space="preserve">Включатель нагрузки ВНР-10/630-10з УЗ Цена:26923,57/5,49=4904,11
------------------------------------------------------
шт
 </t>
  </si>
  <si>
    <t xml:space="preserve">4904,11
------------------
 </t>
  </si>
  <si>
    <t xml:space="preserve">
80770,69</t>
  </si>
  <si>
    <t>Итого по разделу 8 Оборудование</t>
  </si>
  <si>
    <t>Раздел 9. Общестроительные работы КЛ-6кВ</t>
  </si>
  <si>
    <t>ФЕР01-01-009-23
-------------------------------
Приказ Минстроя России от 26.12.2019 №876/пр</t>
  </si>
  <si>
    <t xml:space="preserve">Разработка траншей экскаватором «обратная лопата» с ковшом вместимостью 0,25 м3, группа грунтов: 2
------------------------------------------------------
1000 м3
------------------------------------------------------
НР 92% от ФОТ
СП 46% от ФОТ
 </t>
  </si>
  <si>
    <t>0,42
------------------
420 / 1000</t>
  </si>
  <si>
    <t>3150,45
----------------
522</t>
  </si>
  <si>
    <t xml:space="preserve">1.5. Разработка грунта в траншеях экскаваторами 'обратная лопата' с ковшом вместимостью 1; 0,65; 0,5; 0,4; 0,25 м3 в отвал (4кв. 2021г. ФЕР-2020); ЭМ=12,84; ЗПМ=27,93 </t>
  </si>
  <si>
    <t>16989,75
-----------------
6123,37</t>
  </si>
  <si>
    <t xml:space="preserve">
---------------
45</t>
  </si>
  <si>
    <t xml:space="preserve">
----------------
18,9</t>
  </si>
  <si>
    <t>ФЕР01-02-057-02
-------------------------------
Приказ Минстроя России от 26.12.2019 №876/пр</t>
  </si>
  <si>
    <t xml:space="preserve">Разработка грунта вручную в траншеях глубиной до 2 м без креплений с откосами, группа грунтов: 2
------------------------------------------------------
100 м3
------------------------------------------------------
НР 89% от ФОТ
СП 40% от ФОТ
 </t>
  </si>
  <si>
    <t>0,875
------------------
87,5 / 100</t>
  </si>
  <si>
    <t>1201,2
------------------
1201,2</t>
  </si>
  <si>
    <t xml:space="preserve">1.192 Разработка грунта вручную в траншеях, копание ям вручную без креплений для стоек и столбов (4кв. 2021г. ФЕР-2020): ОЗП=27,93 </t>
  </si>
  <si>
    <t>ФЕР01-01-033-01
-------------------------------
Приказ Минстроя России от 26.12.2019 №876/пр</t>
  </si>
  <si>
    <t xml:space="preserve">Засыпка траншей и котлованов с перемещением грунта до 5 м бульдозерами мощностью: 59 кВт (80 л.с.), группа грунтов 1
------------------------------------------------------
1000 м3
------------------------------------------------------
НР 92% от ФОТ
СП 46% от ФОТ
 </t>
  </si>
  <si>
    <t>410,94
----------------
80,16</t>
  </si>
  <si>
    <t xml:space="preserve">1.30. Засыпка траншей и котлованов бульдозерами мощностью 59; 79 кВт (80; 108 л.с.) (4кв. 2021г. ФЕР-2020); ЭМ=20,71; ЗПМ=27,93 </t>
  </si>
  <si>
    <t>3574,44
-----------------
940,32</t>
  </si>
  <si>
    <t xml:space="preserve">
---------------
6,91</t>
  </si>
  <si>
    <t xml:space="preserve">
----------------
2,9</t>
  </si>
  <si>
    <t>20564,19
_________
7063,69</t>
  </si>
  <si>
    <t>212,19
________
21,8</t>
  </si>
  <si>
    <t>Итого по разделу 9 Общестроительные работы КЛ-6кВ</t>
  </si>
  <si>
    <t>Раздел 10. Монтажные работы КЛ-6кВ</t>
  </si>
  <si>
    <t>ФЕРм08-02-142-01
-------------------------------
Приказ Минстроя России от 26.12.2019 №876/пр</t>
  </si>
  <si>
    <t xml:space="preserve">Устройство постели при одном кабеле в траншее
------------------------------------------------------
100 м
------------------------------------------------------
НР 97% от ФОТ
СП 51% от ФОТ
 </t>
  </si>
  <si>
    <t>14,5
------------------
1450 / 100</t>
  </si>
  <si>
    <t>307,09
------------------
49,82</t>
  </si>
  <si>
    <t>256,27
----------------
45,24</t>
  </si>
  <si>
    <t xml:space="preserve">1
------------------
 </t>
  </si>
  <si>
    <t xml:space="preserve">55.140 Устройство постели для кабеля (4кв. 2021г. ФЕР-2020): ОЗП=27,93; ЭМ=13,25; ЗПМ=27,93; МАТ=8,66 </t>
  </si>
  <si>
    <t>49235,87
-----------------
18321,52</t>
  </si>
  <si>
    <t>5,3
---------------
3,9</t>
  </si>
  <si>
    <t>76,85
----------------
56,55</t>
  </si>
  <si>
    <t>ФЕРм08-02-143-05
-------------------------------
Приказ Минстроя России от 09.02.2021 №51/пр.</t>
  </si>
  <si>
    <t xml:space="preserve">Покрытие кабеля, проложенного в траншее: лентой сигнальной
------------------------------------------------------
100 м
------------------------------------------------------
НР 97% от ФОТ
СП 51% от ФОТ
 </t>
  </si>
  <si>
    <t>5,24
------------------
3,85</t>
  </si>
  <si>
    <t>1,31
----------------
0,23</t>
  </si>
  <si>
    <t xml:space="preserve">0,08
------------------
 </t>
  </si>
  <si>
    <t xml:space="preserve">55.142 Покрытие кабеля, проложенного в траншее: лентой сигнальной (4кв. 2021г. ФЕР-2020): ОЗП=27,93; ЭМ=13,29; ЗПМ=27,93; МАТ=8,63 </t>
  </si>
  <si>
    <t>252,44
-----------------
93,15</t>
  </si>
  <si>
    <t>0,48
---------------
0,02</t>
  </si>
  <si>
    <t>6,96
----------------
0,29</t>
  </si>
  <si>
    <t>ФЕРм08-02-141-03
-------------------------------
Приказ Минстроя России от 26.12.2019 №876/пр</t>
  </si>
  <si>
    <t xml:space="preserve">Кабель до 35 кВ в готовых траншеях без покрытий, масса 1 м: до 3 кг
------------------------------------------------------
100 м
------------------------------------------------------
НР 97% от ФОТ
СП 51% от ФОТ
 </t>
  </si>
  <si>
    <t>360,86
------------------
106,78</t>
  </si>
  <si>
    <t>181,03
----------------
23,59</t>
  </si>
  <si>
    <t xml:space="preserve">73,05
------------------
 </t>
  </si>
  <si>
    <t xml:space="preserve">55.139 Кабельные линии до 35 кВ в готовых траншеях без покрытий (4кв. 2021г. ФЕР-2020): ОЗП=27,93; ЭМ=13,89; ЗПМ=27,93; МАТ=10,95 </t>
  </si>
  <si>
    <t>36460,35
-----------------
9553,6</t>
  </si>
  <si>
    <t>11,36
---------------
1,88</t>
  </si>
  <si>
    <t>164,72
----------------
27,26</t>
  </si>
  <si>
    <t>ФЕРм08-02-148-03
в трубе корсис ПРО 110мм
-------------------------------
Приказ Минстроя России от 26.12.2019 №876/пр</t>
  </si>
  <si>
    <t xml:space="preserve">Кабель до 35 кВ в проложенных трубах, блоках и коробах, масса 1 м кабеля: до 3 кг
------------------------------------------------------
100 м
------------------------------------------------------
НР 97% от ФОТ
СП 51% от ФОТ
 </t>
  </si>
  <si>
    <t>0,012
------------------
1,2/100</t>
  </si>
  <si>
    <t>267,18
------------------
174,46</t>
  </si>
  <si>
    <t>54,07
----------------
5,02</t>
  </si>
  <si>
    <t xml:space="preserve">38,65
------------------
 </t>
  </si>
  <si>
    <t xml:space="preserve">55.151 Кабели до 35 кв в проложенных трубах, блоках и коробах (4кв. 2021г. ФЕР-2020): ОЗП=27,93; ЭМ=7,44; ЗПМ=27,93; МАТ=8,63 </t>
  </si>
  <si>
    <t>4,83
-----------------
1,68</t>
  </si>
  <si>
    <t>18,56
---------------
0,4</t>
  </si>
  <si>
    <t>ФЕРм08-02-145-03
-------------------------------
Приказ Минстроя России от 26.12.2019 №876/пр</t>
  </si>
  <si>
    <t xml:space="preserve">Кабель до 35 кВ, прокладываемый по дну канала без креплений, масса 1 м кабеля: до 3 кг
------------------------------------------------------
100 м
------------------------------------------------------
НР 97% от ФОТ
СП 51% от ФОТ
 </t>
  </si>
  <si>
    <t>0,1
------------------
10/100</t>
  </si>
  <si>
    <t>155,58
------------------
69,94</t>
  </si>
  <si>
    <t>43,12
----------------
5,02</t>
  </si>
  <si>
    <t xml:space="preserve">42,52
------------------
 </t>
  </si>
  <si>
    <t xml:space="preserve">55.147 Кабели до 35 кВ, прокладываемые по дну канала без креплений (4кв. 2021г. ФЕР-2020): ОЗП=27,93; ЭМ=12,73; ЗПМ=27,93; МАТ=8,57 </t>
  </si>
  <si>
    <t>54,89
-----------------
14,02</t>
  </si>
  <si>
    <t>7,44
---------------
0,4</t>
  </si>
  <si>
    <t>0,74
----------------
0,04</t>
  </si>
  <si>
    <t>ФЕРм08-02-144-05
-------------------------------
Приказ Минстроя России от 26.12.2019 №876/пр</t>
  </si>
  <si>
    <t xml:space="preserve">Присоединение к зажимам жил проводов или кабелей сечением: до 70 мм2
------------------------------------------------------
100 шт
------------------------------------------------------
НР 97% от ФОТ
СП 51% от ФОТ
 </t>
  </si>
  <si>
    <t>0,06
------------------
6 / 100</t>
  </si>
  <si>
    <t>144,97
------------------
142,13</t>
  </si>
  <si>
    <t xml:space="preserve">2,84
------------------
 </t>
  </si>
  <si>
    <t xml:space="preserve">55.146 Присоединение к зажимам жил проводов или кабелей (4кв. 2021г. ФЕР-2020): ОЗП=27,93; МАТ=8,66 </t>
  </si>
  <si>
    <t>ФЕРм08-02-158-19
-------------------------------
Приказ Минстроя России от 26.12.2019 №876/пр</t>
  </si>
  <si>
    <t xml:space="preserve">Заделка концевая сухая для 3-5-жильного кабеля с пластмассовой и резиновой изоляцией напряжением: до 10 кВ, сечение одной жилы до 70 мм2
------------------------------------------------------
шт
------------------------------------------------------
НР 97% от ФОТ
СП 51% от ФОТ
 </t>
  </si>
  <si>
    <t>22,67
------------------
15,79</t>
  </si>
  <si>
    <t>1,81
----------------
0,26</t>
  </si>
  <si>
    <t xml:space="preserve">5,07
------------------
 </t>
  </si>
  <si>
    <t xml:space="preserve">55.171 Заделка концевая сухая для 3-4-жильного кабеля с пластмассовой и резиновой изоляцией (4кв. 2021г. ФЕР-2020): ОЗП=27,93; ЭМ=14,7; ЗПМ=27,93; МАТ=13,27 </t>
  </si>
  <si>
    <t>53,21
-----------------
14,52</t>
  </si>
  <si>
    <t>1,68
---------------
0,02</t>
  </si>
  <si>
    <t>3,36
----------------
0,04</t>
  </si>
  <si>
    <t>ФЕРм08-02-167-07
-------------------------------
Приказ Минстроя России от 26.12.2019 №876/пр</t>
  </si>
  <si>
    <t xml:space="preserve">Муфта соединительная эпоксидная для 3-4-жильного кабеля напряжением: до 10 кВ, сечение жил до 70 мм2
------------------------------------------------------
шт
------------------------------------------------------
НР 97% от ФОТ
СП 51% от ФОТ
 </t>
  </si>
  <si>
    <t>83,66
------------------
61,48</t>
  </si>
  <si>
    <t xml:space="preserve">20,37
------------------
 </t>
  </si>
  <si>
    <t xml:space="preserve">55.182 Муфта соединительная эпоксидная для 3-4-жильного кабеля напряжением: до 10 кВ (4кв. 2021г. ФЕР-2020): ОЗП=27,93; ЭМ=14,7; ЗПМ=27,93; МАТ=8,77 </t>
  </si>
  <si>
    <t>26,61
-----------------
7,26</t>
  </si>
  <si>
    <t>6,54
---------------
0,02</t>
  </si>
  <si>
    <t>6,54
----------------
0,02</t>
  </si>
  <si>
    <t>86088,20
_________
28005,75</t>
  </si>
  <si>
    <t>260,3
________
84,2</t>
  </si>
  <si>
    <t>Итого по разделу 10 Монтажные работы КЛ-6кВ</t>
  </si>
  <si>
    <t>Раздел 11. Пусконаладочные работы КЛ-6кВ</t>
  </si>
  <si>
    <t>ФЕРп01-12-027-04
-------------------------------
Приказ Минстроя России от 26.12.2019 №876/пр</t>
  </si>
  <si>
    <t xml:space="preserve">За каждые последующие 500 м испытания силового кабеля напряжением: до 10 кВ добавлять к расценке 01-12-027-01
------------------------------------------------------
500 м кабеля
------------------------------------------------------
НР 74% от ФОТ
СП 36% от ФОТ
 </t>
  </si>
  <si>
    <t>1,9224
------------------
(1461,2-500)/500</t>
  </si>
  <si>
    <t>16,62
------------------
16,62</t>
  </si>
  <si>
    <t>Итого по разделу 11 Пусконаладочные работы КЛ-6кВ</t>
  </si>
  <si>
    <t>Раздел 12. Материалы КЛ-6кВ</t>
  </si>
  <si>
    <t>21.1.07.01-0005</t>
  </si>
  <si>
    <t xml:space="preserve">Кабель силовой с алюминиевыми жилами ААБлУ 3х50-6
------------------------------------------------------
1000 м
 </t>
  </si>
  <si>
    <t>1,490424
------------------
1461,2*1,02/1000</t>
  </si>
  <si>
    <t xml:space="preserve">56866,03
------------------
 </t>
  </si>
  <si>
    <t xml:space="preserve">Кабель силовой с алюминиевыми жилами ААБлУ 3х50-6 (4кв. 2021г. ФЕР-2020); МАТ=9,22 </t>
  </si>
  <si>
    <t>ФССЦ-01.7.06.08-0012
-------------------------------
Приказ Минстроя России от 01.06.2020 №294/пр</t>
  </si>
  <si>
    <t xml:space="preserve">Лента сигнальная полиэтиленовая ЛСЭ-300, длина 100 м, ширина 300 мм
------------------------------------------------------
шт
 </t>
  </si>
  <si>
    <t xml:space="preserve">376,94
------------------
 </t>
  </si>
  <si>
    <t xml:space="preserve">Лента сигнальная полиэтиленовая ЛСЭ-150, длина 100 м, ширина 150 мм (4кв. 2021г. ФЕР-2020); МАТ=8,552 </t>
  </si>
  <si>
    <t>20.2.09.08-70015</t>
  </si>
  <si>
    <t xml:space="preserve">Муфта термоусаживаемая концевая внутренней установки для кабеля с пропитанной бумажной изоляцией на напряжение до 10 кВ, марки КВТп10-35/50 с болтовыми наконечниками и комплектом пайки для присоединения заземления Цена: 1021,94/8,66=118,01
------------------------------------------------------
шт.
 </t>
  </si>
  <si>
    <t xml:space="preserve">118,01
------------------
 </t>
  </si>
  <si>
    <t xml:space="preserve">Общеотраслевое строительство (4кв. 2021г. ФЕР-2020): ОЗП=27,93; ЭМ=10,47; ЗПМ=27,93; МАТ=8,66 </t>
  </si>
  <si>
    <t>20.2.09.12-70008</t>
  </si>
  <si>
    <t xml:space="preserve">Муфта термоусаживаемая соединительная для кабеля с полиэтиленовой или бумажной изоляцией на напряжение до 10 кВ, марки СТп-10-3х(35-50) мм2
------------------------------------------------------
щт
 </t>
  </si>
  <si>
    <t xml:space="preserve">245,13
------------------
 </t>
  </si>
  <si>
    <t>Итого по разделу 12 Материалы КЛ-6кВ</t>
  </si>
  <si>
    <t>Раздел 13. Общестроительные работы КЛ-0,4кВ</t>
  </si>
  <si>
    <t>0,0371
------------------
37,1 / 1000</t>
  </si>
  <si>
    <t>1500,76
-----------------
540,9</t>
  </si>
  <si>
    <t xml:space="preserve">
----------------
1,67</t>
  </si>
  <si>
    <t>0,175
------------------
17,5 / 100</t>
  </si>
  <si>
    <t>315,74
-----------------
83,06</t>
  </si>
  <si>
    <t xml:space="preserve">
----------------
0,26</t>
  </si>
  <si>
    <t>1816,50
_________
623,96</t>
  </si>
  <si>
    <t>42,44
________
1,93</t>
  </si>
  <si>
    <t>Итого по разделу 13 Общестроительные работы КЛ-0,4кВ</t>
  </si>
  <si>
    <t>Раздел 14. Монтажные работы КЛ-0,4кВ</t>
  </si>
  <si>
    <t>1,56
------------------
156 / 100</t>
  </si>
  <si>
    <t>5297,1
-----------------
1971,14</t>
  </si>
  <si>
    <t>8,27
----------------
6,08</t>
  </si>
  <si>
    <t>27,16
-----------------
10,02</t>
  </si>
  <si>
    <t>0,75
----------------
0,03</t>
  </si>
  <si>
    <t>ФЕРм08-02-141-02
-------------------------------
Приказ Минстроя России от 26.12.2019 №876/пр</t>
  </si>
  <si>
    <t xml:space="preserve">Кабель до 35 кВ в готовых траншеях без покрытий, масса 1 м: до 2 кг
------------------------------------------------------
100 м
------------------------------------------------------
НР 97% от ФОТ
СП 51% от ФОТ
 </t>
  </si>
  <si>
    <t>268,27
------------------
103,02</t>
  </si>
  <si>
    <t>92,28
----------------
11,3</t>
  </si>
  <si>
    <t xml:space="preserve">72,97
------------------
 </t>
  </si>
  <si>
    <t>1999,56
-----------------
492,35</t>
  </si>
  <si>
    <t>10,96
---------------
0,9</t>
  </si>
  <si>
    <t>17,1
----------------
1,4</t>
  </si>
  <si>
    <t>ФЕРм08-02-148-02
в трубе корсис ПРО 110мм
-------------------------------
Приказ Минстроя России от 26.12.2019 №876/пр</t>
  </si>
  <si>
    <t xml:space="preserve">Кабель до 35 кВ в проложенных трубах, блоках и коробах, масса 1 м кабеля: до 2 кг
------------------------------------------------------
100 м
------------------------------------------------------
НР 97% от ФОТ
СП 51% от ФОТ
 </t>
  </si>
  <si>
    <t>0,024
------------------
1,2*2/100</t>
  </si>
  <si>
    <t>226
------------------
137,62</t>
  </si>
  <si>
    <t>50,47
----------------
5,02</t>
  </si>
  <si>
    <t xml:space="preserve">37,91
------------------
 </t>
  </si>
  <si>
    <t>9,01
-----------------
3,37</t>
  </si>
  <si>
    <t>14,64
---------------
0,4</t>
  </si>
  <si>
    <t>0,35
----------------
0,01</t>
  </si>
  <si>
    <t>ФЕРм08-02-163-02
-------------------------------
Приказ Минстроя России от 26.12.2019 №876/пр</t>
  </si>
  <si>
    <t xml:space="preserve">Заделка концевая с термоусаживающимися полиэтиленовыми перчатками для 3-5-жильного кабеля с бумажной изоляцией напряжением до 1 кВ, сечение одной жилы: до 120 мм2
------------------------------------------------------
шт
------------------------------------------------------
НР 97% от ФОТ
СП 51% от ФОТ
 </t>
  </si>
  <si>
    <t>17,07
------------------
12,97</t>
  </si>
  <si>
    <t xml:space="preserve">4,1
------------------
 </t>
  </si>
  <si>
    <t xml:space="preserve">55.177 Заделки концевые с термоусаживающимися полиэтиленовыми перчатками (4кв. 2021г. ФЕР-2020): ОЗП=27,93; МАТ=14,47 </t>
  </si>
  <si>
    <t>0,16
------------------
16 / 100</t>
  </si>
  <si>
    <t>ФЕРм08-03-545-17
L=3м 2шт
-------------------------------
Приказ Минстроя России от 26.12.2019 №876/пр</t>
  </si>
  <si>
    <t xml:space="preserve">Кожух металлический для защиты вводов и электрооборудования
------------------------------------------------------
кг
------------------------------------------------------
НР 97% от ФОТ
СП 51% от ФОТ
 </t>
  </si>
  <si>
    <t>33
------------------
16,5*2</t>
  </si>
  <si>
    <t>7,58
------------------
1,19</t>
  </si>
  <si>
    <t xml:space="preserve">6,31
------------------
 </t>
  </si>
  <si>
    <t xml:space="preserve">55.524 Кожух металлический для защиты вводов и электрооборудования (4кв. 2021г. ФЕР-2020): ОЗП=27,93; ЭМ=6,25; ЗПМ=27,93; МАТ=17,23 </t>
  </si>
  <si>
    <t>ФЕРм08-02-148-04
в кожухе
-------------------------------
Приказ Минстроя России от 26.12.2019 №876/пр</t>
  </si>
  <si>
    <t xml:space="preserve">Кабель до 35 кВ в проложенных трубах, блоках и коробах, масса 1 м кабеля: до 6 кг
------------------------------------------------------
100 м
------------------------------------------------------
НР 97% от ФОТ
СП 51% от ФОТ
 </t>
  </si>
  <si>
    <t>0,06
------------------
3*2/100</t>
  </si>
  <si>
    <t>332,39
------------------
216,58</t>
  </si>
  <si>
    <t>76,32
----------------
5,02</t>
  </si>
  <si>
    <t xml:space="preserve">39,49
------------------
 </t>
  </si>
  <si>
    <t>34,07
-----------------
8,41</t>
  </si>
  <si>
    <t>23,04
---------------
0,4</t>
  </si>
  <si>
    <t>1,38
----------------
0,02</t>
  </si>
  <si>
    <t>7383,40
_________
2485,29</t>
  </si>
  <si>
    <t>40,08
________
7,54</t>
  </si>
  <si>
    <t>Итого по разделу 14 Монтажные работы КЛ-0,4кВ</t>
  </si>
  <si>
    <t>Раздел 15. Пусконаладочные работы КЛ-0,4кВ</t>
  </si>
  <si>
    <t>ФЕРп01-11-024-01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</si>
  <si>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до 1 кВ
------------------------------------------------------
шт
------------------------------------------------------
НР 74% от ФОТ
СП 36% от ФОТ
 </t>
  </si>
  <si>
    <t>10,5
------------------
10,5</t>
  </si>
  <si>
    <t>ФЕРп01-11-028-01
-------------------------------
Приказ Минстроя России от 26.12.2019 №876/пр</t>
  </si>
  <si>
    <t xml:space="preserve"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------------------------------------------------------
шт
------------------------------------------------------
НР 74% от ФОТ
СП 36% от ФОТ
 </t>
  </si>
  <si>
    <t>4,1
------------------
4,1</t>
  </si>
  <si>
    <t>Итого по разделу 15 Пусконаладочные работы КЛ-0,4кВ</t>
  </si>
  <si>
    <t>Раздел 16. Материалы КЛ-0,4кВ</t>
  </si>
  <si>
    <t xml:space="preserve">Муфта термоусаживаемая концевая внутренней установки для кабеля с пропитанной бумажной изоляцией на напряжение до 1 кВ, марки КВТп1-4х70/120 с болтовыми наконечниками и комплектом пайки для присоединения заземления Цена: 1191,94/8,66=137,64
------------------------------------------------------
шт.
 </t>
  </si>
  <si>
    <t xml:space="preserve">137,64
------------------
 </t>
  </si>
  <si>
    <t>21.1.06.08-0181</t>
  </si>
  <si>
    <t xml:space="preserve">Кабель силовой с алюминиевыми жилами АВБбШв 4х70-1000
------------------------------------------------------
1000 м
 </t>
  </si>
  <si>
    <t>0,167688
------------------
164,4*1,02/1000</t>
  </si>
  <si>
    <t xml:space="preserve">52517,25
------------------
 </t>
  </si>
  <si>
    <t xml:space="preserve">Кабель силовой с алюминиевыми жилами АВБбШв 4х70-1000 (4кв. 2021г. ФЕР-2020); МАТ=16,169 </t>
  </si>
  <si>
    <t>20.1.01.10-0001
ПА-2-2 (прим.)</t>
  </si>
  <si>
    <t xml:space="preserve">Зажим плашечный ПА-2-1
------------------------------------------------------
шт.
 </t>
  </si>
  <si>
    <t xml:space="preserve">38,42
------------------
 </t>
  </si>
  <si>
    <t xml:space="preserve">Зажим плашечный ПА-2-1 (4кв. 2021г. ФЕР-2020); МАТ=1,811 </t>
  </si>
  <si>
    <t>ФССЦ-08.3.05.06-0021
-------------------------------
Приказ Минстроя России от 26.12.2019 №876/пр</t>
  </si>
  <si>
    <t xml:space="preserve">Сталь толстолистовая толщиной 1,6-1,7 мм
------------------------------------------------------
т
 </t>
  </si>
  <si>
    <t>0,033
------------------
16,5*2/1000</t>
  </si>
  <si>
    <t xml:space="preserve">4693,42
------------------
 </t>
  </si>
  <si>
    <t xml:space="preserve">Сталь тонколистовая марка БСт1кп-БСт4кп, Ст1пс-Ст5пс, Ст3Гпс-Ст5Гпс, толщина до 4 мм (4кв. 2021г. ФЕР-2020); МАТ=13,023 </t>
  </si>
  <si>
    <t>Итого по разделу 16 Материалы КЛ-0,4кВ</t>
  </si>
  <si>
    <t>Итого прямые затраты по смете в текущих ценах</t>
  </si>
  <si>
    <t>127370,35
_________
41095,65</t>
  </si>
  <si>
    <t>664,45
________
123,78</t>
  </si>
  <si>
    <t>Итоги по смете:</t>
  </si>
  <si>
    <t xml:space="preserve">  Итого Строительные работы</t>
  </si>
  <si>
    <t>265,92
________
25,65</t>
  </si>
  <si>
    <t xml:space="preserve">  Итого Монтажные работы</t>
  </si>
  <si>
    <t>358,1
________
98,13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</si>
  <si>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</si>
  <si>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</si>
  <si>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</si>
  <si>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 2024/2025 к=1,047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К=1,051*1,049*1,047*1,047=1,208 2 611 727,39 * 1,208</t>
  </si>
  <si>
    <t xml:space="preserve">  ВСЕГО по смете</t>
  </si>
  <si>
    <t>Составлен(а) в текущих ценах по состоянию на 2025г.</t>
  </si>
  <si>
    <t>Основание:  Дефектная ведомость №31</t>
  </si>
  <si>
    <t>Инвестиционная программа на 2023-2027г.г.</t>
  </si>
  <si>
    <t>И.о. главного инженера ООО "Электросети"</t>
  </si>
  <si>
    <t>ЛОКАЛЬНЫЙ СМЕТНЫЙ РАСЧЕТ № 02-01-31</t>
  </si>
  <si>
    <t>С.В. Беляев</t>
  </si>
  <si>
    <t>"______"_________________2022г.</t>
  </si>
  <si>
    <t>на  строительство КТПН 160 кВ с линиями электропередачи 6 кВ, п.Самусь, ул.Камышка, (котельная)</t>
  </si>
  <si>
    <t>Итого</t>
  </si>
  <si>
    <t xml:space="preserve">  НДС 20%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</si>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</sst>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FF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3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29" fillId="0" borderId="0" xfId="0" applyFont="1" applyAlignment="1">
      <alignment horizontal="left" vertical="top"/>
    </xf>
    <xf numFmtId="0" fontId="20" fillId="0" borderId="18" xfId="4" applyFont="1" applyBorder="1" applyAlignment="1">
      <alignment horizontal="left" vertical="top" wrapText="1"/>
    </xf>
    <xf numFmtId="0" fontId="20" fillId="0" borderId="12" xfId="4" applyFont="1" applyBorder="1" applyAlignment="1">
      <alignment horizontal="left" vertical="top" wrapText="1"/>
    </xf>
    <xf numFmtId="0" fontId="20" fillId="0" borderId="19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left" vertical="top" wrapText="1"/>
    </xf>
    <xf numFmtId="0" fontId="31" fillId="0" borderId="1" xfId="0" applyFont="1" applyBorder="1" applyAlignment="1">
      <alignment horizontal="center" vertical="top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84"/>
  <sheetViews>
    <sheetView showGridLines="0" tabSelected="1" topLeftCell="A115" zoomScale="103" zoomScaleNormal="103" workbookViewId="0">
      <selection activeCell="C121" sqref="C121"/>
    </sheetView>
  </sheetViews>
  <sheetFormatPr defaultRowHeight="12.75" x14ac:dyDescent="0.2"/>
  <cols>
    <col min="1" max="1" width="4.85546875" style="48" customWidth="1"/>
    <col min="2" max="2" width="18.42578125" style="48" customWidth="1"/>
    <col min="3" max="3" width="32.28515625" style="48" customWidth="1"/>
    <col min="4" max="4" width="11.140625" style="48" customWidth="1"/>
    <col min="5" max="5" width="11" style="49" customWidth="1"/>
    <col min="6" max="6" width="9.5703125" style="49" customWidth="1"/>
    <col min="7" max="7" width="10.85546875" style="49" customWidth="1"/>
    <col min="8" max="8" width="20.28515625" style="49" customWidth="1"/>
    <col min="9" max="9" width="14.85546875" style="49" customWidth="1"/>
    <col min="10" max="10" width="9" style="49" customWidth="1"/>
    <col min="11" max="11" width="10.28515625" style="49" customWidth="1"/>
    <col min="12" max="12" width="9.7109375" style="49" customWidth="1"/>
    <col min="13" max="13" width="9.140625" style="49" customWidth="1"/>
    <col min="14" max="14" width="9.5703125" style="47" customWidth="1"/>
    <col min="15" max="15" width="9.140625" style="47"/>
    <col min="16" max="16" width="19.7109375" style="47" customWidth="1"/>
    <col min="17" max="16384" width="9.140625" style="47"/>
  </cols>
  <sheetData>
    <row r="1" spans="1:20" ht="15" x14ac:dyDescent="0.25">
      <c r="A1" s="55"/>
      <c r="B1" s="56"/>
      <c r="C1" s="55"/>
      <c r="D1" s="57"/>
      <c r="E1" s="58"/>
      <c r="F1" s="114" t="s">
        <v>772</v>
      </c>
      <c r="G1" s="58"/>
      <c r="H1" s="59"/>
      <c r="I1" s="55"/>
      <c r="J1" s="55"/>
      <c r="K1" s="55"/>
      <c r="L1" s="55"/>
      <c r="M1" s="55"/>
      <c r="N1" s="60"/>
      <c r="O1"/>
      <c r="P1"/>
      <c r="Q1"/>
      <c r="R1"/>
      <c r="S1"/>
      <c r="T1"/>
    </row>
    <row r="2" spans="1:20" ht="15" x14ac:dyDescent="0.2">
      <c r="A2" s="61"/>
      <c r="B2" s="56"/>
      <c r="C2" s="60"/>
      <c r="D2" s="59"/>
      <c r="E2" s="57"/>
      <c r="F2" s="88" t="s">
        <v>81</v>
      </c>
      <c r="G2" s="62"/>
      <c r="H2" s="60"/>
      <c r="I2" s="63"/>
      <c r="J2" s="125" t="s">
        <v>296</v>
      </c>
      <c r="K2" s="125"/>
      <c r="L2" s="125"/>
      <c r="M2" s="125"/>
      <c r="N2" s="125"/>
      <c r="O2"/>
      <c r="P2"/>
      <c r="Q2"/>
      <c r="R2"/>
      <c r="S2"/>
      <c r="T2"/>
    </row>
    <row r="3" spans="1:20" ht="15" x14ac:dyDescent="0.2">
      <c r="A3" s="89"/>
      <c r="B3" s="60"/>
      <c r="C3" s="60"/>
      <c r="D3" s="60"/>
      <c r="E3" s="55"/>
      <c r="F3" s="55"/>
      <c r="G3" s="55"/>
      <c r="H3" s="55"/>
      <c r="I3" s="55"/>
      <c r="J3" s="115" t="s">
        <v>773</v>
      </c>
      <c r="K3" s="115"/>
      <c r="L3" s="115"/>
      <c r="M3" s="115"/>
      <c r="N3" s="115"/>
      <c r="O3"/>
      <c r="P3"/>
      <c r="Q3"/>
      <c r="R3"/>
      <c r="S3"/>
      <c r="T3"/>
    </row>
    <row r="4" spans="1:20" ht="14.25" customHeight="1" x14ac:dyDescent="0.25">
      <c r="A4" s="157"/>
      <c r="B4" s="158"/>
      <c r="C4" s="158"/>
      <c r="D4" s="90" t="s">
        <v>774</v>
      </c>
      <c r="E4" s="57"/>
      <c r="F4" s="11"/>
      <c r="G4" s="55"/>
      <c r="H4" s="60"/>
      <c r="I4" s="55"/>
      <c r="J4" s="116"/>
      <c r="K4" s="117"/>
      <c r="L4" s="116"/>
      <c r="M4" s="116"/>
      <c r="N4" s="118"/>
      <c r="O4"/>
      <c r="P4"/>
      <c r="Q4"/>
      <c r="R4"/>
      <c r="S4"/>
      <c r="T4"/>
    </row>
    <row r="5" spans="1:20" ht="15" x14ac:dyDescent="0.25">
      <c r="A5" s="158"/>
      <c r="B5" s="158"/>
      <c r="C5" s="158"/>
      <c r="D5" s="60"/>
      <c r="E5" s="57"/>
      <c r="F5" s="91" t="s">
        <v>82</v>
      </c>
      <c r="G5" s="55"/>
      <c r="H5" s="60"/>
      <c r="I5" s="55"/>
      <c r="J5" s="119"/>
      <c r="K5" s="120"/>
      <c r="L5" s="121"/>
      <c r="M5" s="122" t="s">
        <v>775</v>
      </c>
      <c r="N5" s="118"/>
      <c r="O5"/>
      <c r="P5"/>
      <c r="Q5"/>
      <c r="R5"/>
      <c r="S5"/>
      <c r="T5"/>
    </row>
    <row r="6" spans="1:20" ht="15" x14ac:dyDescent="0.25">
      <c r="A6" s="158"/>
      <c r="B6" s="158"/>
      <c r="C6" s="158"/>
      <c r="D6" s="60"/>
      <c r="E6" s="57"/>
      <c r="F6" s="91"/>
      <c r="G6" s="55"/>
      <c r="H6" s="60"/>
      <c r="I6" s="55"/>
      <c r="J6" s="123" t="s">
        <v>776</v>
      </c>
      <c r="K6" s="116"/>
      <c r="L6" s="116"/>
      <c r="M6" s="116"/>
      <c r="N6" s="118"/>
      <c r="O6"/>
      <c r="P6"/>
      <c r="Q6"/>
      <c r="R6"/>
      <c r="S6"/>
      <c r="T6"/>
    </row>
    <row r="7" spans="1:20" ht="15" x14ac:dyDescent="0.25">
      <c r="A7" s="158"/>
      <c r="B7" s="158"/>
      <c r="C7" s="158"/>
      <c r="D7" s="60"/>
      <c r="E7" s="55"/>
      <c r="F7" s="55"/>
      <c r="G7" s="55"/>
      <c r="H7" s="55"/>
      <c r="I7" s="55"/>
      <c r="J7" s="124"/>
      <c r="K7" s="124"/>
      <c r="L7" s="124"/>
      <c r="M7" s="116"/>
      <c r="N7" s="118"/>
      <c r="O7"/>
      <c r="P7"/>
      <c r="Q7"/>
      <c r="R7"/>
      <c r="S7"/>
      <c r="T7"/>
    </row>
    <row r="8" spans="1:20" x14ac:dyDescent="0.2">
      <c r="A8" s="55"/>
      <c r="B8" s="55"/>
      <c r="C8" s="64"/>
      <c r="D8" s="65" t="s">
        <v>777</v>
      </c>
      <c r="E8" s="66"/>
      <c r="F8" s="66"/>
      <c r="G8" s="66"/>
      <c r="H8" s="66"/>
      <c r="I8" s="63"/>
      <c r="J8" s="63"/>
      <c r="K8" s="63"/>
      <c r="L8" s="63"/>
      <c r="M8" s="55"/>
      <c r="N8" s="60"/>
      <c r="O8"/>
      <c r="P8"/>
      <c r="Q8"/>
      <c r="R8"/>
      <c r="S8"/>
      <c r="T8"/>
    </row>
    <row r="9" spans="1:20" x14ac:dyDescent="0.2">
      <c r="A9" s="55"/>
      <c r="B9" s="55"/>
      <c r="C9" s="55"/>
      <c r="D9" s="92" t="s">
        <v>309</v>
      </c>
      <c r="E9" s="62"/>
      <c r="F9" s="62"/>
      <c r="G9" s="62"/>
      <c r="H9" s="60"/>
      <c r="I9" s="63"/>
      <c r="J9" s="63"/>
      <c r="K9" s="63"/>
      <c r="L9" s="63"/>
      <c r="M9" s="55"/>
      <c r="N9" s="60"/>
      <c r="O9"/>
      <c r="P9"/>
      <c r="Q9"/>
      <c r="R9"/>
      <c r="S9"/>
      <c r="T9"/>
    </row>
    <row r="10" spans="1:20" x14ac:dyDescent="0.2">
      <c r="A10" s="67"/>
      <c r="B10" s="67"/>
      <c r="C10" s="55"/>
      <c r="D10" s="60"/>
      <c r="E10" s="55"/>
      <c r="F10" s="55"/>
      <c r="G10" s="55"/>
      <c r="H10" s="55"/>
      <c r="I10" s="55"/>
      <c r="J10" s="55"/>
      <c r="K10" s="60"/>
      <c r="L10" s="60"/>
      <c r="M10" s="55"/>
      <c r="N10" s="60"/>
    </row>
    <row r="11" spans="1:20" x14ac:dyDescent="0.2">
      <c r="A11" s="137" t="s">
        <v>771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</row>
    <row r="12" spans="1:20" x14ac:dyDescent="0.2">
      <c r="A12" s="93" t="s">
        <v>299</v>
      </c>
      <c r="B12" s="94"/>
      <c r="C12" s="139">
        <v>3785960.03</v>
      </c>
      <c r="D12" s="139"/>
      <c r="E12" s="139"/>
      <c r="F12" s="68" t="s">
        <v>298</v>
      </c>
      <c r="G12" s="69"/>
      <c r="H12" s="69"/>
      <c r="I12" s="69"/>
      <c r="J12" s="69"/>
      <c r="K12" s="70"/>
      <c r="L12" s="70"/>
      <c r="M12" s="70"/>
      <c r="N12" s="71"/>
    </row>
    <row r="13" spans="1:20" x14ac:dyDescent="0.2">
      <c r="A13" s="95" t="s">
        <v>308</v>
      </c>
      <c r="B13" s="96"/>
      <c r="C13" s="72"/>
      <c r="D13" s="140">
        <f>206094.39*1.208</f>
        <v>248962.02312</v>
      </c>
      <c r="E13" s="140"/>
      <c r="F13" s="68" t="s">
        <v>298</v>
      </c>
      <c r="G13" s="69"/>
      <c r="H13" s="69"/>
      <c r="I13" s="69"/>
      <c r="J13" s="69"/>
      <c r="K13" s="70"/>
      <c r="L13" s="70"/>
      <c r="M13" s="70"/>
      <c r="N13" s="71"/>
    </row>
    <row r="14" spans="1:20" x14ac:dyDescent="0.2">
      <c r="A14" s="98" t="s">
        <v>770</v>
      </c>
      <c r="B14" s="71"/>
      <c r="C14" s="73"/>
      <c r="D14" s="74"/>
      <c r="E14" s="75"/>
      <c r="F14" s="76"/>
      <c r="G14" s="77"/>
      <c r="H14" s="77"/>
      <c r="I14" s="69"/>
      <c r="J14" s="69"/>
      <c r="K14" s="70"/>
      <c r="L14" s="70"/>
      <c r="M14" s="70"/>
      <c r="N14" s="71"/>
    </row>
    <row r="15" spans="1:20" x14ac:dyDescent="0.2">
      <c r="A15" s="97" t="s">
        <v>314</v>
      </c>
      <c r="B15" s="71"/>
      <c r="C15" s="73"/>
      <c r="D15" s="74"/>
      <c r="E15" s="75"/>
      <c r="F15" s="76"/>
      <c r="G15" s="77"/>
      <c r="H15" s="77"/>
      <c r="I15" s="69"/>
      <c r="J15" s="69"/>
      <c r="K15" s="70"/>
      <c r="L15" s="70"/>
      <c r="M15" s="70"/>
      <c r="N15" s="71"/>
    </row>
    <row r="16" spans="1:20" ht="12.75" customHeight="1" x14ac:dyDescent="0.2">
      <c r="A16" s="155" t="s">
        <v>83</v>
      </c>
      <c r="B16" s="155" t="s">
        <v>305</v>
      </c>
      <c r="C16" s="141" t="s">
        <v>310</v>
      </c>
      <c r="D16" s="141" t="s">
        <v>306</v>
      </c>
      <c r="E16" s="147" t="s">
        <v>311</v>
      </c>
      <c r="F16" s="148"/>
      <c r="G16" s="149"/>
      <c r="H16" s="141" t="s">
        <v>295</v>
      </c>
      <c r="I16" s="147" t="s">
        <v>312</v>
      </c>
      <c r="J16" s="153"/>
      <c r="K16" s="153"/>
      <c r="L16" s="144"/>
      <c r="M16" s="143" t="s">
        <v>307</v>
      </c>
      <c r="N16" s="144"/>
    </row>
    <row r="17" spans="1:20" s="50" customFormat="1" ht="38.25" customHeight="1" x14ac:dyDescent="0.2">
      <c r="A17" s="156"/>
      <c r="B17" s="156"/>
      <c r="C17" s="156"/>
      <c r="D17" s="156"/>
      <c r="E17" s="150"/>
      <c r="F17" s="151"/>
      <c r="G17" s="152"/>
      <c r="H17" s="156"/>
      <c r="I17" s="145"/>
      <c r="J17" s="154"/>
      <c r="K17" s="154"/>
      <c r="L17" s="146"/>
      <c r="M17" s="145"/>
      <c r="N17" s="146"/>
    </row>
    <row r="18" spans="1:20" s="50" customFormat="1" ht="12.75" customHeight="1" x14ac:dyDescent="0.2">
      <c r="A18" s="156"/>
      <c r="B18" s="156"/>
      <c r="C18" s="156"/>
      <c r="D18" s="156"/>
      <c r="E18" s="78" t="s">
        <v>301</v>
      </c>
      <c r="F18" s="78" t="s">
        <v>303</v>
      </c>
      <c r="G18" s="141" t="s">
        <v>313</v>
      </c>
      <c r="H18" s="156"/>
      <c r="I18" s="141" t="s">
        <v>301</v>
      </c>
      <c r="J18" s="141" t="s">
        <v>304</v>
      </c>
      <c r="K18" s="78" t="s">
        <v>303</v>
      </c>
      <c r="L18" s="141" t="s">
        <v>313</v>
      </c>
      <c r="M18" s="155" t="s">
        <v>297</v>
      </c>
      <c r="N18" s="141" t="s">
        <v>301</v>
      </c>
    </row>
    <row r="19" spans="1:20" s="50" customFormat="1" ht="11.25" customHeight="1" x14ac:dyDescent="0.2">
      <c r="A19" s="142"/>
      <c r="B19" s="142"/>
      <c r="C19" s="142"/>
      <c r="D19" s="142"/>
      <c r="E19" s="79" t="s">
        <v>300</v>
      </c>
      <c r="F19" s="78" t="s">
        <v>302</v>
      </c>
      <c r="G19" s="142"/>
      <c r="H19" s="142"/>
      <c r="I19" s="142"/>
      <c r="J19" s="142"/>
      <c r="K19" s="78" t="s">
        <v>302</v>
      </c>
      <c r="L19" s="142"/>
      <c r="M19" s="142"/>
      <c r="N19" s="142"/>
    </row>
    <row r="20" spans="1:20" x14ac:dyDescent="0.2">
      <c r="A20" s="99">
        <v>1</v>
      </c>
      <c r="B20" s="99">
        <v>2</v>
      </c>
      <c r="C20" s="99">
        <v>3</v>
      </c>
      <c r="D20" s="99">
        <v>4</v>
      </c>
      <c r="E20" s="99">
        <v>5</v>
      </c>
      <c r="F20" s="99">
        <v>6</v>
      </c>
      <c r="G20" s="99">
        <v>7</v>
      </c>
      <c r="H20" s="99">
        <v>8</v>
      </c>
      <c r="I20" s="99">
        <v>9</v>
      </c>
      <c r="J20" s="99">
        <v>10</v>
      </c>
      <c r="K20" s="99">
        <v>11</v>
      </c>
      <c r="L20" s="99">
        <v>12</v>
      </c>
      <c r="M20" s="99">
        <v>13</v>
      </c>
      <c r="N20" s="99">
        <v>14</v>
      </c>
      <c r="O20" s="51"/>
      <c r="P20" s="51"/>
      <c r="Q20" s="51"/>
      <c r="R20" s="51"/>
      <c r="S20" s="51"/>
      <c r="T20" s="51"/>
    </row>
    <row r="21" spans="1:20" ht="17.850000000000001" customHeight="1" x14ac:dyDescent="0.2">
      <c r="A21" s="133" t="s">
        <v>315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</row>
    <row r="22" spans="1:20" ht="123.75" x14ac:dyDescent="0.2">
      <c r="A22" s="100">
        <v>1</v>
      </c>
      <c r="B22" s="101" t="s">
        <v>316</v>
      </c>
      <c r="C22" s="101" t="s">
        <v>317</v>
      </c>
      <c r="D22" s="100" t="s">
        <v>318</v>
      </c>
      <c r="E22" s="102" t="s">
        <v>319</v>
      </c>
      <c r="F22" s="102" t="s">
        <v>320</v>
      </c>
      <c r="G22" s="102" t="s">
        <v>321</v>
      </c>
      <c r="H22" s="103" t="s">
        <v>322</v>
      </c>
      <c r="I22" s="104">
        <v>189.55</v>
      </c>
      <c r="J22" s="102">
        <v>10.69</v>
      </c>
      <c r="K22" s="102" t="s">
        <v>323</v>
      </c>
      <c r="L22" s="102"/>
      <c r="M22" s="102" t="s">
        <v>324</v>
      </c>
      <c r="N22" s="102" t="s">
        <v>325</v>
      </c>
    </row>
    <row r="23" spans="1:20" ht="94.5" x14ac:dyDescent="0.2">
      <c r="A23" s="100">
        <v>2</v>
      </c>
      <c r="B23" s="101" t="s">
        <v>326</v>
      </c>
      <c r="C23" s="101" t="s">
        <v>327</v>
      </c>
      <c r="D23" s="100" t="s">
        <v>328</v>
      </c>
      <c r="E23" s="102" t="s">
        <v>329</v>
      </c>
      <c r="F23" s="102"/>
      <c r="G23" s="102" t="s">
        <v>321</v>
      </c>
      <c r="H23" s="103" t="s">
        <v>330</v>
      </c>
      <c r="I23" s="104">
        <v>834.23</v>
      </c>
      <c r="J23" s="102">
        <v>834.23</v>
      </c>
      <c r="K23" s="102"/>
      <c r="L23" s="102"/>
      <c r="M23" s="102">
        <v>88.5</v>
      </c>
      <c r="N23" s="102">
        <v>3.98</v>
      </c>
    </row>
    <row r="24" spans="1:20" ht="123.75" x14ac:dyDescent="0.2">
      <c r="A24" s="100">
        <v>3</v>
      </c>
      <c r="B24" s="101" t="s">
        <v>331</v>
      </c>
      <c r="C24" s="101" t="s">
        <v>332</v>
      </c>
      <c r="D24" s="100" t="s">
        <v>333</v>
      </c>
      <c r="E24" s="102" t="s">
        <v>334</v>
      </c>
      <c r="F24" s="102" t="s">
        <v>335</v>
      </c>
      <c r="G24" s="102" t="s">
        <v>336</v>
      </c>
      <c r="H24" s="103" t="s">
        <v>337</v>
      </c>
      <c r="I24" s="104">
        <v>283.04000000000002</v>
      </c>
      <c r="J24" s="102">
        <v>17.649999999999999</v>
      </c>
      <c r="K24" s="102" t="s">
        <v>338</v>
      </c>
      <c r="L24" s="102">
        <v>0.2</v>
      </c>
      <c r="M24" s="102" t="s">
        <v>339</v>
      </c>
      <c r="N24" s="102" t="s">
        <v>340</v>
      </c>
    </row>
    <row r="25" spans="1:20" ht="112.5" x14ac:dyDescent="0.2">
      <c r="A25" s="100">
        <v>4</v>
      </c>
      <c r="B25" s="101" t="s">
        <v>341</v>
      </c>
      <c r="C25" s="101" t="s">
        <v>342</v>
      </c>
      <c r="D25" s="100" t="s">
        <v>343</v>
      </c>
      <c r="E25" s="102">
        <v>7.87</v>
      </c>
      <c r="F25" s="102">
        <v>7.87</v>
      </c>
      <c r="G25" s="102" t="s">
        <v>321</v>
      </c>
      <c r="H25" s="103" t="s">
        <v>344</v>
      </c>
      <c r="I25" s="104">
        <v>527.54</v>
      </c>
      <c r="J25" s="102"/>
      <c r="K25" s="102">
        <v>527.54</v>
      </c>
      <c r="L25" s="102"/>
      <c r="M25" s="102"/>
      <c r="N25" s="102"/>
    </row>
    <row r="26" spans="1:20" ht="123.75" x14ac:dyDescent="0.2">
      <c r="A26" s="100">
        <v>5</v>
      </c>
      <c r="B26" s="101" t="s">
        <v>345</v>
      </c>
      <c r="C26" s="101" t="s">
        <v>346</v>
      </c>
      <c r="D26" s="100" t="s">
        <v>333</v>
      </c>
      <c r="E26" s="102" t="s">
        <v>347</v>
      </c>
      <c r="F26" s="102" t="s">
        <v>348</v>
      </c>
      <c r="G26" s="102" t="s">
        <v>349</v>
      </c>
      <c r="H26" s="103" t="s">
        <v>337</v>
      </c>
      <c r="I26" s="104">
        <v>222.66</v>
      </c>
      <c r="J26" s="102">
        <v>13.86</v>
      </c>
      <c r="K26" s="102" t="s">
        <v>350</v>
      </c>
      <c r="L26" s="102">
        <v>0.15</v>
      </c>
      <c r="M26" s="102" t="s">
        <v>351</v>
      </c>
      <c r="N26" s="102" t="s">
        <v>352</v>
      </c>
    </row>
    <row r="27" spans="1:20" ht="112.5" x14ac:dyDescent="0.2">
      <c r="A27" s="100">
        <v>6</v>
      </c>
      <c r="B27" s="101" t="s">
        <v>353</v>
      </c>
      <c r="C27" s="101" t="s">
        <v>354</v>
      </c>
      <c r="D27" s="100" t="s">
        <v>343</v>
      </c>
      <c r="E27" s="102">
        <v>11.42</v>
      </c>
      <c r="F27" s="102">
        <v>11.42</v>
      </c>
      <c r="G27" s="102" t="s">
        <v>321</v>
      </c>
      <c r="H27" s="103" t="s">
        <v>355</v>
      </c>
      <c r="I27" s="104">
        <v>765.51</v>
      </c>
      <c r="J27" s="102"/>
      <c r="K27" s="102">
        <v>765.51</v>
      </c>
      <c r="L27" s="102"/>
      <c r="M27" s="102"/>
      <c r="N27" s="102"/>
    </row>
    <row r="28" spans="1:20" ht="94.5" x14ac:dyDescent="0.2">
      <c r="A28" s="100">
        <v>7</v>
      </c>
      <c r="B28" s="101" t="s">
        <v>326</v>
      </c>
      <c r="C28" s="101" t="s">
        <v>327</v>
      </c>
      <c r="D28" s="100" t="s">
        <v>356</v>
      </c>
      <c r="E28" s="102" t="s">
        <v>329</v>
      </c>
      <c r="F28" s="102"/>
      <c r="G28" s="102" t="s">
        <v>321</v>
      </c>
      <c r="H28" s="103" t="s">
        <v>330</v>
      </c>
      <c r="I28" s="104">
        <v>556.16</v>
      </c>
      <c r="J28" s="102">
        <v>556.16</v>
      </c>
      <c r="K28" s="102"/>
      <c r="L28" s="102"/>
      <c r="M28" s="102">
        <v>88.5</v>
      </c>
      <c r="N28" s="102">
        <v>2.66</v>
      </c>
    </row>
    <row r="29" spans="1:20" ht="90" x14ac:dyDescent="0.2">
      <c r="A29" s="100">
        <v>8</v>
      </c>
      <c r="B29" s="101" t="s">
        <v>357</v>
      </c>
      <c r="C29" s="101" t="s">
        <v>358</v>
      </c>
      <c r="D29" s="100" t="s">
        <v>359</v>
      </c>
      <c r="E29" s="102" t="s">
        <v>360</v>
      </c>
      <c r="F29" s="102"/>
      <c r="G29" s="102" t="s">
        <v>321</v>
      </c>
      <c r="H29" s="103" t="s">
        <v>361</v>
      </c>
      <c r="I29" s="104">
        <v>230.5</v>
      </c>
      <c r="J29" s="102">
        <v>230.5</v>
      </c>
      <c r="K29" s="102"/>
      <c r="L29" s="102"/>
      <c r="M29" s="102">
        <v>129</v>
      </c>
      <c r="N29" s="102">
        <v>0.97</v>
      </c>
    </row>
    <row r="30" spans="1:20" ht="101.25" x14ac:dyDescent="0.2">
      <c r="A30" s="100">
        <v>9</v>
      </c>
      <c r="B30" s="101" t="s">
        <v>362</v>
      </c>
      <c r="C30" s="101" t="s">
        <v>363</v>
      </c>
      <c r="D30" s="100" t="s">
        <v>364</v>
      </c>
      <c r="E30" s="102">
        <v>10.4</v>
      </c>
      <c r="F30" s="102"/>
      <c r="G30" s="102" t="s">
        <v>365</v>
      </c>
      <c r="H30" s="103" t="s">
        <v>366</v>
      </c>
      <c r="I30" s="104">
        <v>736.98</v>
      </c>
      <c r="J30" s="102"/>
      <c r="K30" s="102"/>
      <c r="L30" s="102">
        <v>736.98</v>
      </c>
      <c r="M30" s="102"/>
      <c r="N30" s="102"/>
    </row>
    <row r="31" spans="1:20" ht="101.25" x14ac:dyDescent="0.2">
      <c r="A31" s="100">
        <v>10</v>
      </c>
      <c r="B31" s="101" t="s">
        <v>367</v>
      </c>
      <c r="C31" s="101" t="s">
        <v>368</v>
      </c>
      <c r="D31" s="100" t="s">
        <v>364</v>
      </c>
      <c r="E31" s="102">
        <v>10.4</v>
      </c>
      <c r="F31" s="102"/>
      <c r="G31" s="102" t="s">
        <v>365</v>
      </c>
      <c r="H31" s="103" t="s">
        <v>369</v>
      </c>
      <c r="I31" s="104">
        <v>736.98</v>
      </c>
      <c r="J31" s="102"/>
      <c r="K31" s="102"/>
      <c r="L31" s="102">
        <v>736.98</v>
      </c>
      <c r="M31" s="102"/>
      <c r="N31" s="102"/>
    </row>
    <row r="32" spans="1:20" ht="136.5" x14ac:dyDescent="0.2">
      <c r="A32" s="100">
        <v>11</v>
      </c>
      <c r="B32" s="101" t="s">
        <v>370</v>
      </c>
      <c r="C32" s="101" t="s">
        <v>371</v>
      </c>
      <c r="D32" s="100" t="s">
        <v>364</v>
      </c>
      <c r="E32" s="102">
        <v>18.16</v>
      </c>
      <c r="F32" s="102"/>
      <c r="G32" s="102" t="s">
        <v>372</v>
      </c>
      <c r="H32" s="103" t="s">
        <v>373</v>
      </c>
      <c r="I32" s="104">
        <v>1060.94</v>
      </c>
      <c r="J32" s="102"/>
      <c r="K32" s="102"/>
      <c r="L32" s="102">
        <v>1060.94</v>
      </c>
      <c r="M32" s="102"/>
      <c r="N32" s="102"/>
    </row>
    <row r="33" spans="1:14" ht="90" x14ac:dyDescent="0.2">
      <c r="A33" s="100">
        <v>12</v>
      </c>
      <c r="B33" s="101" t="s">
        <v>374</v>
      </c>
      <c r="C33" s="101" t="s">
        <v>375</v>
      </c>
      <c r="D33" s="100" t="s">
        <v>356</v>
      </c>
      <c r="E33" s="102" t="s">
        <v>376</v>
      </c>
      <c r="F33" s="102" t="s">
        <v>377</v>
      </c>
      <c r="G33" s="102" t="s">
        <v>378</v>
      </c>
      <c r="H33" s="103" t="s">
        <v>379</v>
      </c>
      <c r="I33" s="104">
        <v>2628.37</v>
      </c>
      <c r="J33" s="102">
        <v>704.25</v>
      </c>
      <c r="K33" s="102" t="s">
        <v>380</v>
      </c>
      <c r="L33" s="102">
        <v>315.58</v>
      </c>
      <c r="M33" s="102" t="s">
        <v>381</v>
      </c>
      <c r="N33" s="102" t="s">
        <v>382</v>
      </c>
    </row>
    <row r="34" spans="1:14" ht="112.5" x14ac:dyDescent="0.2">
      <c r="A34" s="105">
        <v>13</v>
      </c>
      <c r="B34" s="106" t="s">
        <v>383</v>
      </c>
      <c r="C34" s="106" t="s">
        <v>384</v>
      </c>
      <c r="D34" s="105" t="s">
        <v>385</v>
      </c>
      <c r="E34" s="107" t="s">
        <v>386</v>
      </c>
      <c r="F34" s="107" t="s">
        <v>387</v>
      </c>
      <c r="G34" s="107" t="s">
        <v>321</v>
      </c>
      <c r="H34" s="108" t="s">
        <v>388</v>
      </c>
      <c r="I34" s="109">
        <v>172.96</v>
      </c>
      <c r="J34" s="107">
        <v>171.54</v>
      </c>
      <c r="K34" s="107" t="s">
        <v>389</v>
      </c>
      <c r="L34" s="107"/>
      <c r="M34" s="107" t="s">
        <v>390</v>
      </c>
      <c r="N34" s="107">
        <v>0.68</v>
      </c>
    </row>
    <row r="35" spans="1:14" ht="33.75" x14ac:dyDescent="0.2">
      <c r="A35" s="134" t="s">
        <v>391</v>
      </c>
      <c r="B35" s="130"/>
      <c r="C35" s="130"/>
      <c r="D35" s="130"/>
      <c r="E35" s="130"/>
      <c r="F35" s="130"/>
      <c r="G35" s="130"/>
      <c r="H35" s="130"/>
      <c r="I35" s="104">
        <v>8945.42</v>
      </c>
      <c r="J35" s="102">
        <v>2538.88</v>
      </c>
      <c r="K35" s="102" t="s">
        <v>392</v>
      </c>
      <c r="L35" s="102">
        <v>2850.83</v>
      </c>
      <c r="M35" s="102"/>
      <c r="N35" s="102" t="s">
        <v>393</v>
      </c>
    </row>
    <row r="36" spans="1:14" x14ac:dyDescent="0.2">
      <c r="A36" s="134" t="s">
        <v>394</v>
      </c>
      <c r="B36" s="130"/>
      <c r="C36" s="130"/>
      <c r="D36" s="130"/>
      <c r="E36" s="130"/>
      <c r="F36" s="130"/>
      <c r="G36" s="130"/>
      <c r="H36" s="130"/>
      <c r="I36" s="104">
        <v>3218.19</v>
      </c>
      <c r="J36" s="102"/>
      <c r="K36" s="102"/>
      <c r="L36" s="102"/>
      <c r="M36" s="102"/>
      <c r="N36" s="102"/>
    </row>
    <row r="37" spans="1:14" x14ac:dyDescent="0.2">
      <c r="A37" s="134" t="s">
        <v>395</v>
      </c>
      <c r="B37" s="130"/>
      <c r="C37" s="130"/>
      <c r="D37" s="130"/>
      <c r="E37" s="130"/>
      <c r="F37" s="130"/>
      <c r="G37" s="130"/>
      <c r="H37" s="130"/>
      <c r="I37" s="104">
        <v>1817.26</v>
      </c>
      <c r="J37" s="102"/>
      <c r="K37" s="102"/>
      <c r="L37" s="102"/>
      <c r="M37" s="102"/>
      <c r="N37" s="102"/>
    </row>
    <row r="38" spans="1:14" ht="41.25" customHeight="1" x14ac:dyDescent="0.2">
      <c r="A38" s="135" t="s">
        <v>396</v>
      </c>
      <c r="B38" s="136"/>
      <c r="C38" s="136"/>
      <c r="D38" s="136"/>
      <c r="E38" s="136"/>
      <c r="F38" s="136"/>
      <c r="G38" s="136"/>
      <c r="H38" s="136"/>
      <c r="I38" s="110">
        <v>13980.87</v>
      </c>
      <c r="J38" s="111"/>
      <c r="K38" s="111"/>
      <c r="L38" s="111"/>
      <c r="M38" s="111"/>
      <c r="N38" s="111" t="s">
        <v>393</v>
      </c>
    </row>
    <row r="39" spans="1:14" ht="17.850000000000001" customHeight="1" x14ac:dyDescent="0.2">
      <c r="A39" s="133" t="s">
        <v>397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</row>
    <row r="40" spans="1:14" ht="78.75" x14ac:dyDescent="0.2">
      <c r="A40" s="100">
        <v>14</v>
      </c>
      <c r="B40" s="101" t="s">
        <v>398</v>
      </c>
      <c r="C40" s="101" t="s">
        <v>399</v>
      </c>
      <c r="D40" s="100">
        <v>1</v>
      </c>
      <c r="E40" s="102" t="s">
        <v>400</v>
      </c>
      <c r="F40" s="102" t="s">
        <v>401</v>
      </c>
      <c r="G40" s="102" t="s">
        <v>402</v>
      </c>
      <c r="H40" s="103" t="s">
        <v>403</v>
      </c>
      <c r="I40" s="104">
        <v>5197.2299999999996</v>
      </c>
      <c r="J40" s="102">
        <v>2214.0100000000002</v>
      </c>
      <c r="K40" s="102" t="s">
        <v>404</v>
      </c>
      <c r="L40" s="102">
        <v>63.11</v>
      </c>
      <c r="M40" s="102" t="s">
        <v>405</v>
      </c>
      <c r="N40" s="102" t="s">
        <v>406</v>
      </c>
    </row>
    <row r="41" spans="1:14" ht="78.75" x14ac:dyDescent="0.2">
      <c r="A41" s="100">
        <v>15</v>
      </c>
      <c r="B41" s="101" t="s">
        <v>407</v>
      </c>
      <c r="C41" s="101" t="s">
        <v>408</v>
      </c>
      <c r="D41" s="100">
        <v>1</v>
      </c>
      <c r="E41" s="102" t="s">
        <v>409</v>
      </c>
      <c r="F41" s="102" t="s">
        <v>410</v>
      </c>
      <c r="G41" s="102" t="s">
        <v>411</v>
      </c>
      <c r="H41" s="103" t="s">
        <v>412</v>
      </c>
      <c r="I41" s="104">
        <v>5036.79</v>
      </c>
      <c r="J41" s="102">
        <v>3331.77</v>
      </c>
      <c r="K41" s="102" t="s">
        <v>413</v>
      </c>
      <c r="L41" s="102">
        <v>70.08</v>
      </c>
      <c r="M41" s="102" t="s">
        <v>414</v>
      </c>
      <c r="N41" s="102" t="s">
        <v>415</v>
      </c>
    </row>
    <row r="42" spans="1:14" ht="101.25" x14ac:dyDescent="0.2">
      <c r="A42" s="100">
        <v>16</v>
      </c>
      <c r="B42" s="101" t="s">
        <v>416</v>
      </c>
      <c r="C42" s="101" t="s">
        <v>417</v>
      </c>
      <c r="D42" s="100">
        <v>1</v>
      </c>
      <c r="E42" s="102" t="s">
        <v>418</v>
      </c>
      <c r="F42" s="102" t="s">
        <v>419</v>
      </c>
      <c r="G42" s="102" t="s">
        <v>420</v>
      </c>
      <c r="H42" s="103" t="s">
        <v>421</v>
      </c>
      <c r="I42" s="104">
        <v>11624.54</v>
      </c>
      <c r="J42" s="102">
        <v>5293.01</v>
      </c>
      <c r="K42" s="102" t="s">
        <v>422</v>
      </c>
      <c r="L42" s="102">
        <v>3863.16</v>
      </c>
      <c r="M42" s="102" t="s">
        <v>423</v>
      </c>
      <c r="N42" s="102" t="s">
        <v>424</v>
      </c>
    </row>
    <row r="43" spans="1:14" ht="90" x14ac:dyDescent="0.2">
      <c r="A43" s="100">
        <v>17</v>
      </c>
      <c r="B43" s="101" t="s">
        <v>425</v>
      </c>
      <c r="C43" s="101" t="s">
        <v>426</v>
      </c>
      <c r="D43" s="100" t="s">
        <v>427</v>
      </c>
      <c r="E43" s="102" t="s">
        <v>428</v>
      </c>
      <c r="F43" s="102" t="s">
        <v>429</v>
      </c>
      <c r="G43" s="102" t="s">
        <v>430</v>
      </c>
      <c r="H43" s="103" t="s">
        <v>431</v>
      </c>
      <c r="I43" s="104">
        <v>2000.39</v>
      </c>
      <c r="J43" s="102">
        <v>1135.69</v>
      </c>
      <c r="K43" s="102" t="s">
        <v>432</v>
      </c>
      <c r="L43" s="102">
        <v>572.19000000000005</v>
      </c>
      <c r="M43" s="102" t="s">
        <v>433</v>
      </c>
      <c r="N43" s="102" t="s">
        <v>434</v>
      </c>
    </row>
    <row r="44" spans="1:14" ht="90" x14ac:dyDescent="0.2">
      <c r="A44" s="105">
        <v>18</v>
      </c>
      <c r="B44" s="106" t="s">
        <v>435</v>
      </c>
      <c r="C44" s="106" t="s">
        <v>436</v>
      </c>
      <c r="D44" s="105" t="s">
        <v>437</v>
      </c>
      <c r="E44" s="107" t="s">
        <v>438</v>
      </c>
      <c r="F44" s="107" t="s">
        <v>439</v>
      </c>
      <c r="G44" s="107" t="s">
        <v>440</v>
      </c>
      <c r="H44" s="108" t="s">
        <v>441</v>
      </c>
      <c r="I44" s="109">
        <v>1230.6300000000001</v>
      </c>
      <c r="J44" s="107">
        <v>756.12</v>
      </c>
      <c r="K44" s="107" t="s">
        <v>442</v>
      </c>
      <c r="L44" s="107">
        <v>345.32</v>
      </c>
      <c r="M44" s="107" t="s">
        <v>443</v>
      </c>
      <c r="N44" s="107" t="s">
        <v>444</v>
      </c>
    </row>
    <row r="45" spans="1:14" ht="33.75" x14ac:dyDescent="0.2">
      <c r="A45" s="134" t="s">
        <v>391</v>
      </c>
      <c r="B45" s="130"/>
      <c r="C45" s="130"/>
      <c r="D45" s="130"/>
      <c r="E45" s="130"/>
      <c r="F45" s="130"/>
      <c r="G45" s="130"/>
      <c r="H45" s="130"/>
      <c r="I45" s="104">
        <v>25089.58</v>
      </c>
      <c r="J45" s="102">
        <v>12730.6</v>
      </c>
      <c r="K45" s="102" t="s">
        <v>445</v>
      </c>
      <c r="L45" s="102">
        <v>4913.8599999999997</v>
      </c>
      <c r="M45" s="102"/>
      <c r="N45" s="102" t="s">
        <v>446</v>
      </c>
    </row>
    <row r="46" spans="1:14" x14ac:dyDescent="0.2">
      <c r="A46" s="134" t="s">
        <v>394</v>
      </c>
      <c r="B46" s="130"/>
      <c r="C46" s="130"/>
      <c r="D46" s="130"/>
      <c r="E46" s="130"/>
      <c r="F46" s="130"/>
      <c r="G46" s="130"/>
      <c r="H46" s="130"/>
      <c r="I46" s="104">
        <v>14306.79</v>
      </c>
      <c r="J46" s="102"/>
      <c r="K46" s="102"/>
      <c r="L46" s="102"/>
      <c r="M46" s="102"/>
      <c r="N46" s="102"/>
    </row>
    <row r="47" spans="1:14" x14ac:dyDescent="0.2">
      <c r="A47" s="134" t="s">
        <v>395</v>
      </c>
      <c r="B47" s="130"/>
      <c r="C47" s="130"/>
      <c r="D47" s="130"/>
      <c r="E47" s="130"/>
      <c r="F47" s="130"/>
      <c r="G47" s="130"/>
      <c r="H47" s="130"/>
      <c r="I47" s="104">
        <v>7522.13</v>
      </c>
      <c r="J47" s="102"/>
      <c r="K47" s="102"/>
      <c r="L47" s="102"/>
      <c r="M47" s="102"/>
      <c r="N47" s="102"/>
    </row>
    <row r="48" spans="1:14" ht="45" x14ac:dyDescent="0.2">
      <c r="A48" s="135" t="s">
        <v>447</v>
      </c>
      <c r="B48" s="136"/>
      <c r="C48" s="136"/>
      <c r="D48" s="136"/>
      <c r="E48" s="136"/>
      <c r="F48" s="136"/>
      <c r="G48" s="136"/>
      <c r="H48" s="136"/>
      <c r="I48" s="110">
        <v>46918.5</v>
      </c>
      <c r="J48" s="111"/>
      <c r="K48" s="111"/>
      <c r="L48" s="111"/>
      <c r="M48" s="111"/>
      <c r="N48" s="111" t="s">
        <v>446</v>
      </c>
    </row>
    <row r="49" spans="1:14" ht="17.850000000000001" customHeight="1" x14ac:dyDescent="0.2">
      <c r="A49" s="133" t="s">
        <v>448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</row>
    <row r="50" spans="1:14" ht="101.25" x14ac:dyDescent="0.2">
      <c r="A50" s="100">
        <v>19</v>
      </c>
      <c r="B50" s="101" t="s">
        <v>449</v>
      </c>
      <c r="C50" s="101" t="s">
        <v>450</v>
      </c>
      <c r="D50" s="100" t="s">
        <v>451</v>
      </c>
      <c r="E50" s="102" t="s">
        <v>452</v>
      </c>
      <c r="F50" s="102"/>
      <c r="G50" s="102" t="s">
        <v>321</v>
      </c>
      <c r="H50" s="103" t="s">
        <v>453</v>
      </c>
      <c r="I50" s="104">
        <v>92.7</v>
      </c>
      <c r="J50" s="102">
        <v>92.7</v>
      </c>
      <c r="K50" s="102"/>
      <c r="L50" s="102"/>
      <c r="M50" s="102">
        <v>12.96</v>
      </c>
      <c r="N50" s="102">
        <v>0.26</v>
      </c>
    </row>
    <row r="51" spans="1:14" ht="90" x14ac:dyDescent="0.2">
      <c r="A51" s="100">
        <v>20</v>
      </c>
      <c r="B51" s="101" t="s">
        <v>454</v>
      </c>
      <c r="C51" s="101" t="s">
        <v>455</v>
      </c>
      <c r="D51" s="100">
        <v>1</v>
      </c>
      <c r="E51" s="102" t="s">
        <v>456</v>
      </c>
      <c r="F51" s="102"/>
      <c r="G51" s="102" t="s">
        <v>321</v>
      </c>
      <c r="H51" s="103" t="s">
        <v>453</v>
      </c>
      <c r="I51" s="104">
        <v>875.05</v>
      </c>
      <c r="J51" s="102">
        <v>875.05</v>
      </c>
      <c r="K51" s="102"/>
      <c r="L51" s="102"/>
      <c r="M51" s="102">
        <v>2.4300000000000002</v>
      </c>
      <c r="N51" s="102">
        <v>2.4300000000000002</v>
      </c>
    </row>
    <row r="52" spans="1:14" ht="101.25" x14ac:dyDescent="0.2">
      <c r="A52" s="100">
        <v>21</v>
      </c>
      <c r="B52" s="101" t="s">
        <v>457</v>
      </c>
      <c r="C52" s="101" t="s">
        <v>458</v>
      </c>
      <c r="D52" s="100">
        <v>1</v>
      </c>
      <c r="E52" s="102" t="s">
        <v>459</v>
      </c>
      <c r="F52" s="102"/>
      <c r="G52" s="102" t="s">
        <v>321</v>
      </c>
      <c r="H52" s="103" t="s">
        <v>453</v>
      </c>
      <c r="I52" s="104">
        <v>2333.5500000000002</v>
      </c>
      <c r="J52" s="102">
        <v>2333.5500000000002</v>
      </c>
      <c r="K52" s="102"/>
      <c r="L52" s="102"/>
      <c r="M52" s="102">
        <v>7.29</v>
      </c>
      <c r="N52" s="102">
        <v>7.29</v>
      </c>
    </row>
    <row r="53" spans="1:14" ht="90" x14ac:dyDescent="0.2">
      <c r="A53" s="100">
        <v>22</v>
      </c>
      <c r="B53" s="101" t="s">
        <v>460</v>
      </c>
      <c r="C53" s="101" t="s">
        <v>461</v>
      </c>
      <c r="D53" s="100">
        <v>1</v>
      </c>
      <c r="E53" s="102" t="s">
        <v>462</v>
      </c>
      <c r="F53" s="102"/>
      <c r="G53" s="102" t="s">
        <v>321</v>
      </c>
      <c r="H53" s="103" t="s">
        <v>453</v>
      </c>
      <c r="I53" s="104">
        <v>1555.98</v>
      </c>
      <c r="J53" s="102">
        <v>1555.98</v>
      </c>
      <c r="K53" s="102"/>
      <c r="L53" s="102"/>
      <c r="M53" s="102">
        <v>4.8600000000000003</v>
      </c>
      <c r="N53" s="102">
        <v>4.8600000000000003</v>
      </c>
    </row>
    <row r="54" spans="1:14" ht="101.25" x14ac:dyDescent="0.2">
      <c r="A54" s="100">
        <v>23</v>
      </c>
      <c r="B54" s="101" t="s">
        <v>463</v>
      </c>
      <c r="C54" s="101" t="s">
        <v>464</v>
      </c>
      <c r="D54" s="100">
        <v>1</v>
      </c>
      <c r="E54" s="102" t="s">
        <v>465</v>
      </c>
      <c r="F54" s="102"/>
      <c r="G54" s="102" t="s">
        <v>321</v>
      </c>
      <c r="H54" s="103" t="s">
        <v>453</v>
      </c>
      <c r="I54" s="104">
        <v>579.54999999999995</v>
      </c>
      <c r="J54" s="102">
        <v>579.54999999999995</v>
      </c>
      <c r="K54" s="102"/>
      <c r="L54" s="102"/>
      <c r="M54" s="102">
        <v>1.62</v>
      </c>
      <c r="N54" s="102">
        <v>1.62</v>
      </c>
    </row>
    <row r="55" spans="1:14" ht="112.5" x14ac:dyDescent="0.2">
      <c r="A55" s="100">
        <v>24</v>
      </c>
      <c r="B55" s="101" t="s">
        <v>466</v>
      </c>
      <c r="C55" s="101" t="s">
        <v>467</v>
      </c>
      <c r="D55" s="100">
        <v>1</v>
      </c>
      <c r="E55" s="102" t="s">
        <v>468</v>
      </c>
      <c r="F55" s="102"/>
      <c r="G55" s="102" t="s">
        <v>321</v>
      </c>
      <c r="H55" s="103" t="s">
        <v>453</v>
      </c>
      <c r="I55" s="104">
        <v>3909.92</v>
      </c>
      <c r="J55" s="102">
        <v>3909.92</v>
      </c>
      <c r="K55" s="102"/>
      <c r="L55" s="102"/>
      <c r="M55" s="102">
        <v>10.8</v>
      </c>
      <c r="N55" s="102">
        <v>10.8</v>
      </c>
    </row>
    <row r="56" spans="1:14" ht="101.25" x14ac:dyDescent="0.2">
      <c r="A56" s="105">
        <v>25</v>
      </c>
      <c r="B56" s="106" t="s">
        <v>469</v>
      </c>
      <c r="C56" s="106" t="s">
        <v>470</v>
      </c>
      <c r="D56" s="105">
        <v>1</v>
      </c>
      <c r="E56" s="107" t="s">
        <v>465</v>
      </c>
      <c r="F56" s="107"/>
      <c r="G56" s="107" t="s">
        <v>321</v>
      </c>
      <c r="H56" s="108" t="s">
        <v>453</v>
      </c>
      <c r="I56" s="109">
        <v>579.54999999999995</v>
      </c>
      <c r="J56" s="107">
        <v>579.54999999999995</v>
      </c>
      <c r="K56" s="107"/>
      <c r="L56" s="107"/>
      <c r="M56" s="107">
        <v>1.62</v>
      </c>
      <c r="N56" s="107">
        <v>1.62</v>
      </c>
    </row>
    <row r="57" spans="1:14" x14ac:dyDescent="0.2">
      <c r="A57" s="134" t="s">
        <v>391</v>
      </c>
      <c r="B57" s="130"/>
      <c r="C57" s="130"/>
      <c r="D57" s="130"/>
      <c r="E57" s="130"/>
      <c r="F57" s="130"/>
      <c r="G57" s="130"/>
      <c r="H57" s="130"/>
      <c r="I57" s="104">
        <v>9926.2999999999993</v>
      </c>
      <c r="J57" s="102">
        <v>9926.2999999999993</v>
      </c>
      <c r="K57" s="102"/>
      <c r="L57" s="102"/>
      <c r="M57" s="102"/>
      <c r="N57" s="102">
        <v>28.88</v>
      </c>
    </row>
    <row r="58" spans="1:14" x14ac:dyDescent="0.2">
      <c r="A58" s="134" t="s">
        <v>394</v>
      </c>
      <c r="B58" s="130"/>
      <c r="C58" s="130"/>
      <c r="D58" s="130"/>
      <c r="E58" s="130"/>
      <c r="F58" s="130"/>
      <c r="G58" s="130"/>
      <c r="H58" s="130"/>
      <c r="I58" s="104">
        <v>7345.46</v>
      </c>
      <c r="J58" s="102"/>
      <c r="K58" s="102"/>
      <c r="L58" s="102"/>
      <c r="M58" s="102"/>
      <c r="N58" s="102"/>
    </row>
    <row r="59" spans="1:14" x14ac:dyDescent="0.2">
      <c r="A59" s="134" t="s">
        <v>395</v>
      </c>
      <c r="B59" s="130"/>
      <c r="C59" s="130"/>
      <c r="D59" s="130"/>
      <c r="E59" s="130"/>
      <c r="F59" s="130"/>
      <c r="G59" s="130"/>
      <c r="H59" s="130"/>
      <c r="I59" s="104">
        <v>3573.47</v>
      </c>
      <c r="J59" s="102"/>
      <c r="K59" s="102"/>
      <c r="L59" s="102"/>
      <c r="M59" s="102"/>
      <c r="N59" s="102"/>
    </row>
    <row r="60" spans="1:14" x14ac:dyDescent="0.2">
      <c r="A60" s="135" t="s">
        <v>471</v>
      </c>
      <c r="B60" s="136"/>
      <c r="C60" s="136"/>
      <c r="D60" s="136"/>
      <c r="E60" s="136"/>
      <c r="F60" s="136"/>
      <c r="G60" s="136"/>
      <c r="H60" s="136"/>
      <c r="I60" s="110">
        <v>20845.23</v>
      </c>
      <c r="J60" s="111"/>
      <c r="K60" s="111"/>
      <c r="L60" s="111"/>
      <c r="M60" s="111"/>
      <c r="N60" s="111">
        <v>28.88</v>
      </c>
    </row>
    <row r="61" spans="1:14" ht="17.850000000000001" customHeight="1" x14ac:dyDescent="0.2">
      <c r="A61" s="133" t="s">
        <v>472</v>
      </c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</row>
    <row r="62" spans="1:14" ht="180" x14ac:dyDescent="0.2">
      <c r="A62" s="105">
        <v>26</v>
      </c>
      <c r="B62" s="106" t="s">
        <v>473</v>
      </c>
      <c r="C62" s="106" t="s">
        <v>474</v>
      </c>
      <c r="D62" s="105">
        <v>1</v>
      </c>
      <c r="E62" s="107">
        <v>159757.13</v>
      </c>
      <c r="F62" s="107"/>
      <c r="G62" s="107" t="s">
        <v>475</v>
      </c>
      <c r="H62" s="108" t="s">
        <v>476</v>
      </c>
      <c r="I62" s="109">
        <v>877066.66</v>
      </c>
      <c r="J62" s="107"/>
      <c r="K62" s="107"/>
      <c r="L62" s="107" t="s">
        <v>477</v>
      </c>
      <c r="M62" s="107"/>
      <c r="N62" s="107"/>
    </row>
    <row r="63" spans="1:14" x14ac:dyDescent="0.2">
      <c r="A63" s="134" t="s">
        <v>391</v>
      </c>
      <c r="B63" s="130"/>
      <c r="C63" s="130"/>
      <c r="D63" s="130"/>
      <c r="E63" s="130"/>
      <c r="F63" s="130"/>
      <c r="G63" s="130"/>
      <c r="H63" s="130"/>
      <c r="I63" s="104">
        <v>877066.66</v>
      </c>
      <c r="J63" s="102"/>
      <c r="K63" s="102"/>
      <c r="L63" s="102"/>
      <c r="M63" s="102"/>
      <c r="N63" s="102"/>
    </row>
    <row r="64" spans="1:14" x14ac:dyDescent="0.2">
      <c r="A64" s="135" t="s">
        <v>478</v>
      </c>
      <c r="B64" s="136"/>
      <c r="C64" s="136"/>
      <c r="D64" s="136"/>
      <c r="E64" s="136"/>
      <c r="F64" s="136"/>
      <c r="G64" s="136"/>
      <c r="H64" s="136"/>
      <c r="I64" s="110">
        <v>877066.66</v>
      </c>
      <c r="J64" s="107"/>
      <c r="K64" s="107"/>
      <c r="L64" s="107"/>
      <c r="M64" s="107"/>
      <c r="N64" s="107"/>
    </row>
    <row r="65" spans="1:14" ht="17.850000000000001" customHeight="1" x14ac:dyDescent="0.2">
      <c r="A65" s="133" t="s">
        <v>479</v>
      </c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</row>
    <row r="66" spans="1:14" ht="63" x14ac:dyDescent="0.2">
      <c r="A66" s="100">
        <v>27</v>
      </c>
      <c r="B66" s="101" t="s">
        <v>480</v>
      </c>
      <c r="C66" s="101" t="s">
        <v>481</v>
      </c>
      <c r="D66" s="100" t="s">
        <v>482</v>
      </c>
      <c r="E66" s="102">
        <v>5230.01</v>
      </c>
      <c r="F66" s="102"/>
      <c r="G66" s="102" t="s">
        <v>483</v>
      </c>
      <c r="H66" s="103" t="s">
        <v>484</v>
      </c>
      <c r="I66" s="104">
        <v>3715.31</v>
      </c>
      <c r="J66" s="102"/>
      <c r="K66" s="102"/>
      <c r="L66" s="102">
        <v>3715.31</v>
      </c>
      <c r="M66" s="102"/>
      <c r="N66" s="102"/>
    </row>
    <row r="67" spans="1:14" ht="45" x14ac:dyDescent="0.2">
      <c r="A67" s="100">
        <v>28</v>
      </c>
      <c r="B67" s="101" t="s">
        <v>485</v>
      </c>
      <c r="C67" s="101" t="s">
        <v>486</v>
      </c>
      <c r="D67" s="100" t="s">
        <v>487</v>
      </c>
      <c r="E67" s="102">
        <v>6200</v>
      </c>
      <c r="F67" s="102"/>
      <c r="G67" s="102" t="s">
        <v>488</v>
      </c>
      <c r="H67" s="103" t="s">
        <v>489</v>
      </c>
      <c r="I67" s="104">
        <v>1046.03</v>
      </c>
      <c r="J67" s="102"/>
      <c r="K67" s="102"/>
      <c r="L67" s="102">
        <v>1046.03</v>
      </c>
      <c r="M67" s="102"/>
      <c r="N67" s="102"/>
    </row>
    <row r="68" spans="1:14" ht="78.75" x14ac:dyDescent="0.2">
      <c r="A68" s="100">
        <v>29</v>
      </c>
      <c r="B68" s="101" t="s">
        <v>490</v>
      </c>
      <c r="C68" s="101" t="s">
        <v>491</v>
      </c>
      <c r="D68" s="100">
        <v>3</v>
      </c>
      <c r="E68" s="102">
        <v>314.94</v>
      </c>
      <c r="F68" s="102"/>
      <c r="G68" s="102" t="s">
        <v>492</v>
      </c>
      <c r="H68" s="103" t="s">
        <v>493</v>
      </c>
      <c r="I68" s="104">
        <v>12376.2</v>
      </c>
      <c r="J68" s="102"/>
      <c r="K68" s="102"/>
      <c r="L68" s="102">
        <v>12376.2</v>
      </c>
      <c r="M68" s="102"/>
      <c r="N68" s="102"/>
    </row>
    <row r="69" spans="1:14" ht="56.25" x14ac:dyDescent="0.2">
      <c r="A69" s="100">
        <v>30</v>
      </c>
      <c r="B69" s="101" t="s">
        <v>494</v>
      </c>
      <c r="C69" s="101" t="s">
        <v>495</v>
      </c>
      <c r="D69" s="100">
        <v>3</v>
      </c>
      <c r="E69" s="102">
        <v>70.599999999999994</v>
      </c>
      <c r="F69" s="102"/>
      <c r="G69" s="102" t="s">
        <v>496</v>
      </c>
      <c r="H69" s="103" t="s">
        <v>497</v>
      </c>
      <c r="I69" s="104">
        <v>2451.8000000000002</v>
      </c>
      <c r="J69" s="102"/>
      <c r="K69" s="102"/>
      <c r="L69" s="102">
        <v>2451.8000000000002</v>
      </c>
      <c r="M69" s="102"/>
      <c r="N69" s="102"/>
    </row>
    <row r="70" spans="1:14" ht="112.5" x14ac:dyDescent="0.2">
      <c r="A70" s="105">
        <v>31</v>
      </c>
      <c r="B70" s="106" t="s">
        <v>498</v>
      </c>
      <c r="C70" s="106" t="s">
        <v>499</v>
      </c>
      <c r="D70" s="105">
        <v>3.6</v>
      </c>
      <c r="E70" s="107">
        <v>49.1</v>
      </c>
      <c r="F70" s="107"/>
      <c r="G70" s="107" t="s">
        <v>500</v>
      </c>
      <c r="H70" s="108" t="s">
        <v>501</v>
      </c>
      <c r="I70" s="109">
        <v>916.85</v>
      </c>
      <c r="J70" s="107"/>
      <c r="K70" s="107"/>
      <c r="L70" s="107">
        <v>916.85</v>
      </c>
      <c r="M70" s="107"/>
      <c r="N70" s="107"/>
    </row>
    <row r="71" spans="1:14" x14ac:dyDescent="0.2">
      <c r="A71" s="134" t="s">
        <v>391</v>
      </c>
      <c r="B71" s="130"/>
      <c r="C71" s="130"/>
      <c r="D71" s="130"/>
      <c r="E71" s="130"/>
      <c r="F71" s="130"/>
      <c r="G71" s="130"/>
      <c r="H71" s="130"/>
      <c r="I71" s="104">
        <v>20506.189999999999</v>
      </c>
      <c r="J71" s="102"/>
      <c r="K71" s="102"/>
      <c r="L71" s="102">
        <v>20506.189999999999</v>
      </c>
      <c r="M71" s="102"/>
      <c r="N71" s="102"/>
    </row>
    <row r="72" spans="1:14" x14ac:dyDescent="0.2">
      <c r="A72" s="135" t="s">
        <v>502</v>
      </c>
      <c r="B72" s="136"/>
      <c r="C72" s="136"/>
      <c r="D72" s="136"/>
      <c r="E72" s="136"/>
      <c r="F72" s="136"/>
      <c r="G72" s="136"/>
      <c r="H72" s="136"/>
      <c r="I72" s="110">
        <v>20506.189999999999</v>
      </c>
      <c r="J72" s="111"/>
      <c r="K72" s="111"/>
      <c r="L72" s="111"/>
      <c r="M72" s="107"/>
      <c r="N72" s="107"/>
    </row>
    <row r="73" spans="1:14" ht="17.850000000000001" customHeight="1" x14ac:dyDescent="0.2">
      <c r="A73" s="133" t="s">
        <v>503</v>
      </c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</row>
    <row r="74" spans="1:14" ht="101.25" x14ac:dyDescent="0.2">
      <c r="A74" s="100">
        <v>32</v>
      </c>
      <c r="B74" s="101" t="s">
        <v>504</v>
      </c>
      <c r="C74" s="101" t="s">
        <v>505</v>
      </c>
      <c r="D74" s="100" t="s">
        <v>506</v>
      </c>
      <c r="E74" s="102" t="s">
        <v>507</v>
      </c>
      <c r="F74" s="102" t="s">
        <v>508</v>
      </c>
      <c r="G74" s="102" t="s">
        <v>509</v>
      </c>
      <c r="H74" s="103" t="s">
        <v>510</v>
      </c>
      <c r="I74" s="104">
        <v>965.95</v>
      </c>
      <c r="J74" s="102">
        <v>746.95</v>
      </c>
      <c r="K74" s="102" t="s">
        <v>511</v>
      </c>
      <c r="L74" s="102">
        <v>26.09</v>
      </c>
      <c r="M74" s="102" t="s">
        <v>512</v>
      </c>
      <c r="N74" s="102" t="s">
        <v>513</v>
      </c>
    </row>
    <row r="75" spans="1:14" ht="101.25" x14ac:dyDescent="0.2">
      <c r="A75" s="100">
        <v>33</v>
      </c>
      <c r="B75" s="101" t="s">
        <v>514</v>
      </c>
      <c r="C75" s="101" t="s">
        <v>515</v>
      </c>
      <c r="D75" s="100">
        <v>3</v>
      </c>
      <c r="E75" s="102" t="s">
        <v>516</v>
      </c>
      <c r="F75" s="102" t="s">
        <v>517</v>
      </c>
      <c r="G75" s="102" t="s">
        <v>518</v>
      </c>
      <c r="H75" s="103" t="s">
        <v>519</v>
      </c>
      <c r="I75" s="104">
        <v>392.33</v>
      </c>
      <c r="J75" s="102">
        <v>322.58999999999997</v>
      </c>
      <c r="K75" s="102" t="s">
        <v>520</v>
      </c>
      <c r="L75" s="102">
        <v>37.97</v>
      </c>
      <c r="M75" s="102" t="s">
        <v>521</v>
      </c>
      <c r="N75" s="102" t="s">
        <v>522</v>
      </c>
    </row>
    <row r="76" spans="1:14" ht="90" x14ac:dyDescent="0.2">
      <c r="A76" s="105">
        <v>34</v>
      </c>
      <c r="B76" s="106" t="s">
        <v>523</v>
      </c>
      <c r="C76" s="106" t="s">
        <v>524</v>
      </c>
      <c r="D76" s="105">
        <v>1</v>
      </c>
      <c r="E76" s="107" t="s">
        <v>525</v>
      </c>
      <c r="F76" s="107" t="s">
        <v>526</v>
      </c>
      <c r="G76" s="107" t="s">
        <v>527</v>
      </c>
      <c r="H76" s="108" t="s">
        <v>528</v>
      </c>
      <c r="I76" s="109">
        <v>2251.09</v>
      </c>
      <c r="J76" s="107">
        <v>1663.23</v>
      </c>
      <c r="K76" s="107" t="s">
        <v>529</v>
      </c>
      <c r="L76" s="107">
        <v>295.31</v>
      </c>
      <c r="M76" s="107" t="s">
        <v>530</v>
      </c>
      <c r="N76" s="107" t="s">
        <v>531</v>
      </c>
    </row>
    <row r="77" spans="1:14" ht="33.75" x14ac:dyDescent="0.2">
      <c r="A77" s="134" t="s">
        <v>391</v>
      </c>
      <c r="B77" s="130"/>
      <c r="C77" s="130"/>
      <c r="D77" s="130"/>
      <c r="E77" s="130"/>
      <c r="F77" s="130"/>
      <c r="G77" s="130"/>
      <c r="H77" s="130"/>
      <c r="I77" s="104">
        <v>3609.37</v>
      </c>
      <c r="J77" s="102">
        <v>2732.77</v>
      </c>
      <c r="K77" s="102" t="s">
        <v>532</v>
      </c>
      <c r="L77" s="102">
        <v>359.37</v>
      </c>
      <c r="M77" s="102"/>
      <c r="N77" s="102" t="s">
        <v>533</v>
      </c>
    </row>
    <row r="78" spans="1:14" x14ac:dyDescent="0.2">
      <c r="A78" s="134" t="s">
        <v>394</v>
      </c>
      <c r="B78" s="130"/>
      <c r="C78" s="130"/>
      <c r="D78" s="130"/>
      <c r="E78" s="130"/>
      <c r="F78" s="130"/>
      <c r="G78" s="130"/>
      <c r="H78" s="130"/>
      <c r="I78" s="104">
        <v>2863.45</v>
      </c>
      <c r="J78" s="102"/>
      <c r="K78" s="102"/>
      <c r="L78" s="102"/>
      <c r="M78" s="102"/>
      <c r="N78" s="102"/>
    </row>
    <row r="79" spans="1:14" x14ac:dyDescent="0.2">
      <c r="A79" s="134" t="s">
        <v>395</v>
      </c>
      <c r="B79" s="130"/>
      <c r="C79" s="130"/>
      <c r="D79" s="130"/>
      <c r="E79" s="130"/>
      <c r="F79" s="130"/>
      <c r="G79" s="130"/>
      <c r="H79" s="130"/>
      <c r="I79" s="104">
        <v>1505.53</v>
      </c>
      <c r="J79" s="102"/>
      <c r="K79" s="102"/>
      <c r="L79" s="102"/>
      <c r="M79" s="102"/>
      <c r="N79" s="102"/>
    </row>
    <row r="80" spans="1:14" ht="45" x14ac:dyDescent="0.2">
      <c r="A80" s="135" t="s">
        <v>534</v>
      </c>
      <c r="B80" s="136"/>
      <c r="C80" s="136"/>
      <c r="D80" s="136"/>
      <c r="E80" s="136"/>
      <c r="F80" s="136"/>
      <c r="G80" s="136"/>
      <c r="H80" s="136"/>
      <c r="I80" s="110">
        <v>7978.35</v>
      </c>
      <c r="J80" s="111"/>
      <c r="K80" s="111"/>
      <c r="L80" s="111"/>
      <c r="M80" s="111"/>
      <c r="N80" s="111" t="s">
        <v>533</v>
      </c>
    </row>
    <row r="81" spans="1:14" ht="17.850000000000001" customHeight="1" x14ac:dyDescent="0.2">
      <c r="A81" s="133" t="s">
        <v>535</v>
      </c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</row>
    <row r="82" spans="1:14" ht="45" x14ac:dyDescent="0.2">
      <c r="A82" s="100">
        <v>35</v>
      </c>
      <c r="B82" s="101" t="s">
        <v>536</v>
      </c>
      <c r="C82" s="101" t="s">
        <v>537</v>
      </c>
      <c r="D82" s="100" t="s">
        <v>538</v>
      </c>
      <c r="E82" s="102">
        <v>3621.4</v>
      </c>
      <c r="F82" s="102"/>
      <c r="G82" s="102" t="s">
        <v>539</v>
      </c>
      <c r="H82" s="103" t="s">
        <v>540</v>
      </c>
      <c r="I82" s="104">
        <v>339.07</v>
      </c>
      <c r="J82" s="102"/>
      <c r="K82" s="102"/>
      <c r="L82" s="102">
        <v>339.07</v>
      </c>
      <c r="M82" s="102"/>
      <c r="N82" s="102"/>
    </row>
    <row r="83" spans="1:14" ht="45" x14ac:dyDescent="0.2">
      <c r="A83" s="105">
        <v>36</v>
      </c>
      <c r="B83" s="106" t="s">
        <v>541</v>
      </c>
      <c r="C83" s="106" t="s">
        <v>542</v>
      </c>
      <c r="D83" s="105">
        <v>5</v>
      </c>
      <c r="E83" s="107">
        <v>12.8</v>
      </c>
      <c r="F83" s="107"/>
      <c r="G83" s="107" t="s">
        <v>543</v>
      </c>
      <c r="H83" s="108" t="s">
        <v>544</v>
      </c>
      <c r="I83" s="109">
        <v>522.17999999999995</v>
      </c>
      <c r="J83" s="107"/>
      <c r="K83" s="107"/>
      <c r="L83" s="107">
        <v>522.17999999999995</v>
      </c>
      <c r="M83" s="107"/>
      <c r="N83" s="107"/>
    </row>
    <row r="84" spans="1:14" x14ac:dyDescent="0.2">
      <c r="A84" s="134" t="s">
        <v>391</v>
      </c>
      <c r="B84" s="130"/>
      <c r="C84" s="130"/>
      <c r="D84" s="130"/>
      <c r="E84" s="130"/>
      <c r="F84" s="130"/>
      <c r="G84" s="130"/>
      <c r="H84" s="130"/>
      <c r="I84" s="104">
        <v>861.25</v>
      </c>
      <c r="J84" s="102"/>
      <c r="K84" s="102"/>
      <c r="L84" s="102">
        <v>861.25</v>
      </c>
      <c r="M84" s="102"/>
      <c r="N84" s="102"/>
    </row>
    <row r="85" spans="1:14" x14ac:dyDescent="0.2">
      <c r="A85" s="135" t="s">
        <v>545</v>
      </c>
      <c r="B85" s="136"/>
      <c r="C85" s="136"/>
      <c r="D85" s="136"/>
      <c r="E85" s="136"/>
      <c r="F85" s="136"/>
      <c r="G85" s="136"/>
      <c r="H85" s="136"/>
      <c r="I85" s="110">
        <v>861.25</v>
      </c>
      <c r="J85" s="111"/>
      <c r="K85" s="111"/>
      <c r="L85" s="111"/>
      <c r="M85" s="107"/>
      <c r="N85" s="107"/>
    </row>
    <row r="86" spans="1:14" ht="17.850000000000001" customHeight="1" x14ac:dyDescent="0.2">
      <c r="A86" s="133" t="s">
        <v>546</v>
      </c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</row>
    <row r="87" spans="1:14" ht="56.25" x14ac:dyDescent="0.2">
      <c r="A87" s="105">
        <v>37</v>
      </c>
      <c r="B87" s="106" t="s">
        <v>547</v>
      </c>
      <c r="C87" s="106" t="s">
        <v>548</v>
      </c>
      <c r="D87" s="105">
        <v>3</v>
      </c>
      <c r="E87" s="107">
        <v>4904.1099999999997</v>
      </c>
      <c r="F87" s="107"/>
      <c r="G87" s="107" t="s">
        <v>549</v>
      </c>
      <c r="H87" s="108" t="s">
        <v>476</v>
      </c>
      <c r="I87" s="109">
        <v>80770.69</v>
      </c>
      <c r="J87" s="107"/>
      <c r="K87" s="107"/>
      <c r="L87" s="107" t="s">
        <v>550</v>
      </c>
      <c r="M87" s="107"/>
      <c r="N87" s="107"/>
    </row>
    <row r="88" spans="1:14" x14ac:dyDescent="0.2">
      <c r="A88" s="134" t="s">
        <v>391</v>
      </c>
      <c r="B88" s="130"/>
      <c r="C88" s="130"/>
      <c r="D88" s="130"/>
      <c r="E88" s="130"/>
      <c r="F88" s="130"/>
      <c r="G88" s="130"/>
      <c r="H88" s="130"/>
      <c r="I88" s="104">
        <v>80770.69</v>
      </c>
      <c r="J88" s="102"/>
      <c r="K88" s="102"/>
      <c r="L88" s="102"/>
      <c r="M88" s="102"/>
      <c r="N88" s="102"/>
    </row>
    <row r="89" spans="1:14" x14ac:dyDescent="0.2">
      <c r="A89" s="135" t="s">
        <v>551</v>
      </c>
      <c r="B89" s="136"/>
      <c r="C89" s="136"/>
      <c r="D89" s="136"/>
      <c r="E89" s="136"/>
      <c r="F89" s="136"/>
      <c r="G89" s="136"/>
      <c r="H89" s="136"/>
      <c r="I89" s="110">
        <v>80770.69</v>
      </c>
      <c r="J89" s="107"/>
      <c r="K89" s="107"/>
      <c r="L89" s="107"/>
      <c r="M89" s="107"/>
      <c r="N89" s="107"/>
    </row>
    <row r="90" spans="1:14" ht="17.850000000000001" customHeight="1" x14ac:dyDescent="0.2">
      <c r="A90" s="133" t="s">
        <v>552</v>
      </c>
      <c r="B90" s="132"/>
      <c r="C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32"/>
    </row>
    <row r="91" spans="1:14" ht="112.5" x14ac:dyDescent="0.2">
      <c r="A91" s="100">
        <v>38</v>
      </c>
      <c r="B91" s="101" t="s">
        <v>553</v>
      </c>
      <c r="C91" s="101" t="s">
        <v>554</v>
      </c>
      <c r="D91" s="100" t="s">
        <v>555</v>
      </c>
      <c r="E91" s="102">
        <v>3150.45</v>
      </c>
      <c r="F91" s="102" t="s">
        <v>556</v>
      </c>
      <c r="G91" s="102" t="s">
        <v>321</v>
      </c>
      <c r="H91" s="103" t="s">
        <v>557</v>
      </c>
      <c r="I91" s="104">
        <v>16989.75</v>
      </c>
      <c r="J91" s="102"/>
      <c r="K91" s="102" t="s">
        <v>558</v>
      </c>
      <c r="L91" s="102"/>
      <c r="M91" s="102" t="s">
        <v>559</v>
      </c>
      <c r="N91" s="102" t="s">
        <v>560</v>
      </c>
    </row>
    <row r="92" spans="1:14" ht="112.5" x14ac:dyDescent="0.2">
      <c r="A92" s="100">
        <v>39</v>
      </c>
      <c r="B92" s="101" t="s">
        <v>561</v>
      </c>
      <c r="C92" s="101" t="s">
        <v>562</v>
      </c>
      <c r="D92" s="100" t="s">
        <v>563</v>
      </c>
      <c r="E92" s="102" t="s">
        <v>564</v>
      </c>
      <c r="F92" s="102"/>
      <c r="G92" s="102" t="s">
        <v>321</v>
      </c>
      <c r="H92" s="103" t="s">
        <v>565</v>
      </c>
      <c r="I92" s="104">
        <v>29355.83</v>
      </c>
      <c r="J92" s="102">
        <v>29355.83</v>
      </c>
      <c r="K92" s="102"/>
      <c r="L92" s="102"/>
      <c r="M92" s="102">
        <v>154</v>
      </c>
      <c r="N92" s="102">
        <v>134.75</v>
      </c>
    </row>
    <row r="93" spans="1:14" ht="112.5" x14ac:dyDescent="0.2">
      <c r="A93" s="100">
        <v>40</v>
      </c>
      <c r="B93" s="101" t="s">
        <v>566</v>
      </c>
      <c r="C93" s="101" t="s">
        <v>567</v>
      </c>
      <c r="D93" s="100" t="s">
        <v>555</v>
      </c>
      <c r="E93" s="102">
        <v>410.94</v>
      </c>
      <c r="F93" s="102" t="s">
        <v>568</v>
      </c>
      <c r="G93" s="102" t="s">
        <v>321</v>
      </c>
      <c r="H93" s="103" t="s">
        <v>569</v>
      </c>
      <c r="I93" s="104">
        <v>3574.44</v>
      </c>
      <c r="J93" s="102"/>
      <c r="K93" s="102" t="s">
        <v>570</v>
      </c>
      <c r="L93" s="102"/>
      <c r="M93" s="102" t="s">
        <v>571</v>
      </c>
      <c r="N93" s="102" t="s">
        <v>572</v>
      </c>
    </row>
    <row r="94" spans="1:14" ht="94.5" x14ac:dyDescent="0.2">
      <c r="A94" s="105">
        <v>41</v>
      </c>
      <c r="B94" s="106" t="s">
        <v>326</v>
      </c>
      <c r="C94" s="106" t="s">
        <v>327</v>
      </c>
      <c r="D94" s="105" t="s">
        <v>563</v>
      </c>
      <c r="E94" s="107" t="s">
        <v>329</v>
      </c>
      <c r="F94" s="107"/>
      <c r="G94" s="107" t="s">
        <v>321</v>
      </c>
      <c r="H94" s="108" t="s">
        <v>330</v>
      </c>
      <c r="I94" s="109">
        <v>16221.22</v>
      </c>
      <c r="J94" s="107">
        <v>16221.22</v>
      </c>
      <c r="K94" s="107"/>
      <c r="L94" s="107"/>
      <c r="M94" s="107">
        <v>88.5</v>
      </c>
      <c r="N94" s="107">
        <v>77.44</v>
      </c>
    </row>
    <row r="95" spans="1:14" ht="33.75" x14ac:dyDescent="0.2">
      <c r="A95" s="134" t="s">
        <v>391</v>
      </c>
      <c r="B95" s="130"/>
      <c r="C95" s="130"/>
      <c r="D95" s="130"/>
      <c r="E95" s="130"/>
      <c r="F95" s="130"/>
      <c r="G95" s="130"/>
      <c r="H95" s="130"/>
      <c r="I95" s="104">
        <v>66141.240000000005</v>
      </c>
      <c r="J95" s="102">
        <v>45577.05</v>
      </c>
      <c r="K95" s="102" t="s">
        <v>573</v>
      </c>
      <c r="L95" s="102"/>
      <c r="M95" s="102"/>
      <c r="N95" s="102" t="s">
        <v>574</v>
      </c>
    </row>
    <row r="96" spans="1:14" x14ac:dyDescent="0.2">
      <c r="A96" s="134" t="s">
        <v>394</v>
      </c>
      <c r="B96" s="130"/>
      <c r="C96" s="130"/>
      <c r="D96" s="130"/>
      <c r="E96" s="130"/>
      <c r="F96" s="130"/>
      <c r="G96" s="130"/>
      <c r="H96" s="130"/>
      <c r="I96" s="104">
        <v>47062.16</v>
      </c>
      <c r="J96" s="102"/>
      <c r="K96" s="102"/>
      <c r="L96" s="102"/>
      <c r="M96" s="102"/>
      <c r="N96" s="102"/>
    </row>
    <row r="97" spans="1:14" x14ac:dyDescent="0.2">
      <c r="A97" s="134" t="s">
        <v>395</v>
      </c>
      <c r="B97" s="130"/>
      <c r="C97" s="130"/>
      <c r="D97" s="130"/>
      <c r="E97" s="130"/>
      <c r="F97" s="130"/>
      <c r="G97" s="130"/>
      <c r="H97" s="130"/>
      <c r="I97" s="104">
        <v>21480.12</v>
      </c>
      <c r="J97" s="102"/>
      <c r="K97" s="102"/>
      <c r="L97" s="102"/>
      <c r="M97" s="102"/>
      <c r="N97" s="102"/>
    </row>
    <row r="98" spans="1:14" ht="45" x14ac:dyDescent="0.2">
      <c r="A98" s="135" t="s">
        <v>575</v>
      </c>
      <c r="B98" s="136"/>
      <c r="C98" s="136"/>
      <c r="D98" s="136"/>
      <c r="E98" s="136"/>
      <c r="F98" s="136"/>
      <c r="G98" s="136"/>
      <c r="H98" s="136"/>
      <c r="I98" s="110">
        <v>134683.51999999999</v>
      </c>
      <c r="J98" s="111"/>
      <c r="K98" s="111"/>
      <c r="L98" s="111"/>
      <c r="M98" s="111"/>
      <c r="N98" s="111" t="s">
        <v>574</v>
      </c>
    </row>
    <row r="99" spans="1:14" ht="17.850000000000001" customHeight="1" x14ac:dyDescent="0.2">
      <c r="A99" s="133" t="s">
        <v>576</v>
      </c>
      <c r="B99" s="132"/>
      <c r="C99" s="132"/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2"/>
    </row>
    <row r="100" spans="1:14" ht="90" x14ac:dyDescent="0.2">
      <c r="A100" s="100">
        <v>42</v>
      </c>
      <c r="B100" s="101" t="s">
        <v>577</v>
      </c>
      <c r="C100" s="101" t="s">
        <v>578</v>
      </c>
      <c r="D100" s="100" t="s">
        <v>579</v>
      </c>
      <c r="E100" s="102" t="s">
        <v>580</v>
      </c>
      <c r="F100" s="102" t="s">
        <v>581</v>
      </c>
      <c r="G100" s="102" t="s">
        <v>582</v>
      </c>
      <c r="H100" s="103" t="s">
        <v>583</v>
      </c>
      <c r="I100" s="104">
        <v>69537.789999999994</v>
      </c>
      <c r="J100" s="102">
        <v>20176.349999999999</v>
      </c>
      <c r="K100" s="102" t="s">
        <v>584</v>
      </c>
      <c r="L100" s="102">
        <v>125.57</v>
      </c>
      <c r="M100" s="102" t="s">
        <v>585</v>
      </c>
      <c r="N100" s="102" t="s">
        <v>586</v>
      </c>
    </row>
    <row r="101" spans="1:14" ht="90" x14ac:dyDescent="0.2">
      <c r="A101" s="100">
        <v>43</v>
      </c>
      <c r="B101" s="101" t="s">
        <v>587</v>
      </c>
      <c r="C101" s="101" t="s">
        <v>588</v>
      </c>
      <c r="D101" s="100" t="s">
        <v>579</v>
      </c>
      <c r="E101" s="102" t="s">
        <v>589</v>
      </c>
      <c r="F101" s="102" t="s">
        <v>590</v>
      </c>
      <c r="G101" s="102" t="s">
        <v>591</v>
      </c>
      <c r="H101" s="103" t="s">
        <v>592</v>
      </c>
      <c r="I101" s="104">
        <v>1821.64</v>
      </c>
      <c r="J101" s="102">
        <v>1559.19</v>
      </c>
      <c r="K101" s="102" t="s">
        <v>593</v>
      </c>
      <c r="L101" s="102">
        <v>10.01</v>
      </c>
      <c r="M101" s="102" t="s">
        <v>594</v>
      </c>
      <c r="N101" s="102" t="s">
        <v>595</v>
      </c>
    </row>
    <row r="102" spans="1:14" ht="90" x14ac:dyDescent="0.2">
      <c r="A102" s="100">
        <v>44</v>
      </c>
      <c r="B102" s="101" t="s">
        <v>596</v>
      </c>
      <c r="C102" s="101" t="s">
        <v>597</v>
      </c>
      <c r="D102" s="100" t="s">
        <v>579</v>
      </c>
      <c r="E102" s="102" t="s">
        <v>598</v>
      </c>
      <c r="F102" s="102" t="s">
        <v>599</v>
      </c>
      <c r="G102" s="102" t="s">
        <v>600</v>
      </c>
      <c r="H102" s="103" t="s">
        <v>601</v>
      </c>
      <c r="I102" s="104">
        <v>91303.16</v>
      </c>
      <c r="J102" s="102">
        <v>43244.3</v>
      </c>
      <c r="K102" s="102" t="s">
        <v>602</v>
      </c>
      <c r="L102" s="102">
        <v>11598.51</v>
      </c>
      <c r="M102" s="102" t="s">
        <v>603</v>
      </c>
      <c r="N102" s="102" t="s">
        <v>604</v>
      </c>
    </row>
    <row r="103" spans="1:14" ht="101.25" x14ac:dyDescent="0.2">
      <c r="A103" s="100">
        <v>45</v>
      </c>
      <c r="B103" s="101" t="s">
        <v>605</v>
      </c>
      <c r="C103" s="101" t="s">
        <v>606</v>
      </c>
      <c r="D103" s="100" t="s">
        <v>607</v>
      </c>
      <c r="E103" s="102" t="s">
        <v>608</v>
      </c>
      <c r="F103" s="102" t="s">
        <v>609</v>
      </c>
      <c r="G103" s="102" t="s">
        <v>610</v>
      </c>
      <c r="H103" s="103" t="s">
        <v>611</v>
      </c>
      <c r="I103" s="104">
        <v>67.3</v>
      </c>
      <c r="J103" s="102">
        <v>58.47</v>
      </c>
      <c r="K103" s="102" t="s">
        <v>612</v>
      </c>
      <c r="L103" s="102">
        <v>4</v>
      </c>
      <c r="M103" s="102" t="s">
        <v>613</v>
      </c>
      <c r="N103" s="102">
        <v>0.22</v>
      </c>
    </row>
    <row r="104" spans="1:14" ht="101.25" x14ac:dyDescent="0.2">
      <c r="A104" s="100">
        <v>46</v>
      </c>
      <c r="B104" s="101" t="s">
        <v>614</v>
      </c>
      <c r="C104" s="101" t="s">
        <v>615</v>
      </c>
      <c r="D104" s="100" t="s">
        <v>616</v>
      </c>
      <c r="E104" s="102" t="s">
        <v>617</v>
      </c>
      <c r="F104" s="102" t="s">
        <v>618</v>
      </c>
      <c r="G104" s="102" t="s">
        <v>619</v>
      </c>
      <c r="H104" s="103" t="s">
        <v>620</v>
      </c>
      <c r="I104" s="104">
        <v>286.67</v>
      </c>
      <c r="J104" s="102">
        <v>195.34</v>
      </c>
      <c r="K104" s="102" t="s">
        <v>621</v>
      </c>
      <c r="L104" s="102">
        <v>36.44</v>
      </c>
      <c r="M104" s="102" t="s">
        <v>622</v>
      </c>
      <c r="N104" s="102" t="s">
        <v>623</v>
      </c>
    </row>
    <row r="105" spans="1:14" ht="101.25" x14ac:dyDescent="0.2">
      <c r="A105" s="100">
        <v>47</v>
      </c>
      <c r="B105" s="101" t="s">
        <v>624</v>
      </c>
      <c r="C105" s="101" t="s">
        <v>625</v>
      </c>
      <c r="D105" s="100" t="s">
        <v>626</v>
      </c>
      <c r="E105" s="102" t="s">
        <v>627</v>
      </c>
      <c r="F105" s="102"/>
      <c r="G105" s="102" t="s">
        <v>628</v>
      </c>
      <c r="H105" s="103" t="s">
        <v>629</v>
      </c>
      <c r="I105" s="104">
        <v>239.66</v>
      </c>
      <c r="J105" s="102">
        <v>238.18</v>
      </c>
      <c r="K105" s="102"/>
      <c r="L105" s="102">
        <v>1.48</v>
      </c>
      <c r="M105" s="102">
        <v>15.12</v>
      </c>
      <c r="N105" s="102">
        <v>0.91</v>
      </c>
    </row>
    <row r="106" spans="1:14" ht="123.75" x14ac:dyDescent="0.2">
      <c r="A106" s="100">
        <v>48</v>
      </c>
      <c r="B106" s="101" t="s">
        <v>630</v>
      </c>
      <c r="C106" s="101" t="s">
        <v>631</v>
      </c>
      <c r="D106" s="100">
        <v>2</v>
      </c>
      <c r="E106" s="102" t="s">
        <v>632</v>
      </c>
      <c r="F106" s="102" t="s">
        <v>633</v>
      </c>
      <c r="G106" s="102" t="s">
        <v>634</v>
      </c>
      <c r="H106" s="103" t="s">
        <v>635</v>
      </c>
      <c r="I106" s="104">
        <v>1069.8</v>
      </c>
      <c r="J106" s="102">
        <v>882.03</v>
      </c>
      <c r="K106" s="102" t="s">
        <v>636</v>
      </c>
      <c r="L106" s="102">
        <v>134.56</v>
      </c>
      <c r="M106" s="102" t="s">
        <v>637</v>
      </c>
      <c r="N106" s="102" t="s">
        <v>638</v>
      </c>
    </row>
    <row r="107" spans="1:14" ht="112.5" x14ac:dyDescent="0.2">
      <c r="A107" s="105">
        <v>49</v>
      </c>
      <c r="B107" s="106" t="s">
        <v>639</v>
      </c>
      <c r="C107" s="106" t="s">
        <v>640</v>
      </c>
      <c r="D107" s="105">
        <v>1</v>
      </c>
      <c r="E107" s="107" t="s">
        <v>641</v>
      </c>
      <c r="F107" s="107" t="s">
        <v>633</v>
      </c>
      <c r="G107" s="107" t="s">
        <v>642</v>
      </c>
      <c r="H107" s="108" t="s">
        <v>643</v>
      </c>
      <c r="I107" s="109">
        <v>1922.39</v>
      </c>
      <c r="J107" s="107">
        <v>1717.14</v>
      </c>
      <c r="K107" s="107" t="s">
        <v>644</v>
      </c>
      <c r="L107" s="107">
        <v>178.64</v>
      </c>
      <c r="M107" s="107" t="s">
        <v>645</v>
      </c>
      <c r="N107" s="107" t="s">
        <v>646</v>
      </c>
    </row>
    <row r="108" spans="1:14" ht="33.75" x14ac:dyDescent="0.2">
      <c r="A108" s="134" t="s">
        <v>391</v>
      </c>
      <c r="B108" s="130"/>
      <c r="C108" s="130"/>
      <c r="D108" s="130"/>
      <c r="E108" s="130"/>
      <c r="F108" s="130"/>
      <c r="G108" s="130"/>
      <c r="H108" s="130"/>
      <c r="I108" s="104">
        <v>166248.41</v>
      </c>
      <c r="J108" s="102">
        <v>68071</v>
      </c>
      <c r="K108" s="102" t="s">
        <v>647</v>
      </c>
      <c r="L108" s="102">
        <v>12089.21</v>
      </c>
      <c r="M108" s="102"/>
      <c r="N108" s="102" t="s">
        <v>648</v>
      </c>
    </row>
    <row r="109" spans="1:14" x14ac:dyDescent="0.2">
      <c r="A109" s="134" t="s">
        <v>394</v>
      </c>
      <c r="B109" s="130"/>
      <c r="C109" s="130"/>
      <c r="D109" s="130"/>
      <c r="E109" s="130"/>
      <c r="F109" s="130"/>
      <c r="G109" s="130"/>
      <c r="H109" s="130"/>
      <c r="I109" s="104">
        <v>93194.45</v>
      </c>
      <c r="J109" s="102"/>
      <c r="K109" s="102"/>
      <c r="L109" s="102"/>
      <c r="M109" s="102"/>
      <c r="N109" s="102"/>
    </row>
    <row r="110" spans="1:14" x14ac:dyDescent="0.2">
      <c r="A110" s="134" t="s">
        <v>395</v>
      </c>
      <c r="B110" s="130"/>
      <c r="C110" s="130"/>
      <c r="D110" s="130"/>
      <c r="E110" s="130"/>
      <c r="F110" s="130"/>
      <c r="G110" s="130"/>
      <c r="H110" s="130"/>
      <c r="I110" s="104">
        <v>48999.14</v>
      </c>
      <c r="J110" s="102"/>
      <c r="K110" s="102"/>
      <c r="L110" s="102"/>
      <c r="M110" s="102"/>
      <c r="N110" s="102"/>
    </row>
    <row r="111" spans="1:14" ht="45" x14ac:dyDescent="0.2">
      <c r="A111" s="135" t="s">
        <v>649</v>
      </c>
      <c r="B111" s="136"/>
      <c r="C111" s="136"/>
      <c r="D111" s="136"/>
      <c r="E111" s="136"/>
      <c r="F111" s="136"/>
      <c r="G111" s="136"/>
      <c r="H111" s="136"/>
      <c r="I111" s="110">
        <v>308442</v>
      </c>
      <c r="J111" s="111"/>
      <c r="K111" s="111"/>
      <c r="L111" s="111"/>
      <c r="M111" s="111"/>
      <c r="N111" s="111" t="s">
        <v>648</v>
      </c>
    </row>
    <row r="112" spans="1:14" ht="17.850000000000001" customHeight="1" x14ac:dyDescent="0.2">
      <c r="A112" s="133" t="s">
        <v>650</v>
      </c>
      <c r="B112" s="132"/>
      <c r="C112" s="132"/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132"/>
    </row>
    <row r="113" spans="1:14" ht="101.25" x14ac:dyDescent="0.2">
      <c r="A113" s="100">
        <v>50</v>
      </c>
      <c r="B113" s="101" t="s">
        <v>469</v>
      </c>
      <c r="C113" s="101" t="s">
        <v>470</v>
      </c>
      <c r="D113" s="100">
        <v>1</v>
      </c>
      <c r="E113" s="102" t="s">
        <v>465</v>
      </c>
      <c r="F113" s="102"/>
      <c r="G113" s="102" t="s">
        <v>321</v>
      </c>
      <c r="H113" s="103" t="s">
        <v>453</v>
      </c>
      <c r="I113" s="104">
        <v>579.54999999999995</v>
      </c>
      <c r="J113" s="102">
        <v>579.54999999999995</v>
      </c>
      <c r="K113" s="102"/>
      <c r="L113" s="102"/>
      <c r="M113" s="102">
        <v>1.62</v>
      </c>
      <c r="N113" s="102">
        <v>1.62</v>
      </c>
    </row>
    <row r="114" spans="1:14" ht="90" x14ac:dyDescent="0.2">
      <c r="A114" s="100">
        <v>51</v>
      </c>
      <c r="B114" s="101" t="s">
        <v>460</v>
      </c>
      <c r="C114" s="101" t="s">
        <v>461</v>
      </c>
      <c r="D114" s="100">
        <v>1</v>
      </c>
      <c r="E114" s="102" t="s">
        <v>462</v>
      </c>
      <c r="F114" s="102"/>
      <c r="G114" s="102" t="s">
        <v>321</v>
      </c>
      <c r="H114" s="103" t="s">
        <v>453</v>
      </c>
      <c r="I114" s="104">
        <v>1555.98</v>
      </c>
      <c r="J114" s="102">
        <v>1555.98</v>
      </c>
      <c r="K114" s="102"/>
      <c r="L114" s="102"/>
      <c r="M114" s="102">
        <v>4.8600000000000003</v>
      </c>
      <c r="N114" s="102">
        <v>4.8600000000000003</v>
      </c>
    </row>
    <row r="115" spans="1:14" ht="112.5" x14ac:dyDescent="0.2">
      <c r="A115" s="105">
        <v>52</v>
      </c>
      <c r="B115" s="106" t="s">
        <v>651</v>
      </c>
      <c r="C115" s="106" t="s">
        <v>652</v>
      </c>
      <c r="D115" s="105" t="s">
        <v>653</v>
      </c>
      <c r="E115" s="107" t="s">
        <v>654</v>
      </c>
      <c r="F115" s="107"/>
      <c r="G115" s="107" t="s">
        <v>321</v>
      </c>
      <c r="H115" s="108" t="s">
        <v>453</v>
      </c>
      <c r="I115" s="109">
        <v>892.37</v>
      </c>
      <c r="J115" s="107">
        <v>892.37</v>
      </c>
      <c r="K115" s="107"/>
      <c r="L115" s="107"/>
      <c r="M115" s="107">
        <v>1.45</v>
      </c>
      <c r="N115" s="107">
        <v>2.79</v>
      </c>
    </row>
    <row r="116" spans="1:14" x14ac:dyDescent="0.2">
      <c r="A116" s="134" t="s">
        <v>391</v>
      </c>
      <c r="B116" s="130"/>
      <c r="C116" s="130"/>
      <c r="D116" s="130"/>
      <c r="E116" s="130"/>
      <c r="F116" s="130"/>
      <c r="G116" s="130"/>
      <c r="H116" s="130"/>
      <c r="I116" s="104">
        <v>3027.9</v>
      </c>
      <c r="J116" s="102">
        <v>3027.9</v>
      </c>
      <c r="K116" s="102"/>
      <c r="L116" s="102"/>
      <c r="M116" s="102"/>
      <c r="N116" s="102">
        <v>9.27</v>
      </c>
    </row>
    <row r="117" spans="1:14" x14ac:dyDescent="0.2">
      <c r="A117" s="134" t="s">
        <v>394</v>
      </c>
      <c r="B117" s="130"/>
      <c r="C117" s="130"/>
      <c r="D117" s="130"/>
      <c r="E117" s="130"/>
      <c r="F117" s="130"/>
      <c r="G117" s="130"/>
      <c r="H117" s="130"/>
      <c r="I117" s="104">
        <v>2240.65</v>
      </c>
      <c r="J117" s="102"/>
      <c r="K117" s="102"/>
      <c r="L117" s="102"/>
      <c r="M117" s="102"/>
      <c r="N117" s="102"/>
    </row>
    <row r="118" spans="1:14" x14ac:dyDescent="0.2">
      <c r="A118" s="134" t="s">
        <v>395</v>
      </c>
      <c r="B118" s="130"/>
      <c r="C118" s="130"/>
      <c r="D118" s="130"/>
      <c r="E118" s="130"/>
      <c r="F118" s="130"/>
      <c r="G118" s="130"/>
      <c r="H118" s="130"/>
      <c r="I118" s="104">
        <v>1090.04</v>
      </c>
      <c r="J118" s="102"/>
      <c r="K118" s="102"/>
      <c r="L118" s="102"/>
      <c r="M118" s="102"/>
      <c r="N118" s="102"/>
    </row>
    <row r="119" spans="1:14" x14ac:dyDescent="0.2">
      <c r="A119" s="135" t="s">
        <v>655</v>
      </c>
      <c r="B119" s="136"/>
      <c r="C119" s="136"/>
      <c r="D119" s="136"/>
      <c r="E119" s="136"/>
      <c r="F119" s="136"/>
      <c r="G119" s="136"/>
      <c r="H119" s="136"/>
      <c r="I119" s="110">
        <v>6358.59</v>
      </c>
      <c r="J119" s="111"/>
      <c r="K119" s="111"/>
      <c r="L119" s="111"/>
      <c r="M119" s="111"/>
      <c r="N119" s="111">
        <v>9.27</v>
      </c>
    </row>
    <row r="120" spans="1:14" ht="17.850000000000001" customHeight="1" x14ac:dyDescent="0.2">
      <c r="A120" s="133" t="s">
        <v>656</v>
      </c>
      <c r="B120" s="132"/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</row>
    <row r="121" spans="1:14" ht="56.25" x14ac:dyDescent="0.2">
      <c r="A121" s="100">
        <v>53</v>
      </c>
      <c r="B121" s="101" t="s">
        <v>657</v>
      </c>
      <c r="C121" s="161" t="s">
        <v>658</v>
      </c>
      <c r="D121" s="162" t="s">
        <v>659</v>
      </c>
      <c r="E121" s="102">
        <v>56866.03</v>
      </c>
      <c r="F121" s="102"/>
      <c r="G121" s="102" t="s">
        <v>660</v>
      </c>
      <c r="H121" s="103" t="s">
        <v>661</v>
      </c>
      <c r="I121" s="104">
        <v>781436.45</v>
      </c>
      <c r="J121" s="102"/>
      <c r="K121" s="102"/>
      <c r="L121" s="102">
        <v>781436.45</v>
      </c>
      <c r="M121" s="102"/>
      <c r="N121" s="102"/>
    </row>
    <row r="122" spans="1:14" ht="78.75" x14ac:dyDescent="0.2">
      <c r="A122" s="100">
        <v>54</v>
      </c>
      <c r="B122" s="101" t="s">
        <v>662</v>
      </c>
      <c r="C122" s="101" t="s">
        <v>663</v>
      </c>
      <c r="D122" s="100">
        <v>14.5</v>
      </c>
      <c r="E122" s="102">
        <v>376.94</v>
      </c>
      <c r="F122" s="102"/>
      <c r="G122" s="102" t="s">
        <v>664</v>
      </c>
      <c r="H122" s="103" t="s">
        <v>665</v>
      </c>
      <c r="I122" s="104">
        <v>46742.07</v>
      </c>
      <c r="J122" s="102"/>
      <c r="K122" s="102"/>
      <c r="L122" s="102">
        <v>46742.07</v>
      </c>
      <c r="M122" s="102"/>
      <c r="N122" s="102"/>
    </row>
    <row r="123" spans="1:14" ht="123.75" x14ac:dyDescent="0.2">
      <c r="A123" s="100">
        <v>55</v>
      </c>
      <c r="B123" s="101" t="s">
        <v>666</v>
      </c>
      <c r="C123" s="101" t="s">
        <v>667</v>
      </c>
      <c r="D123" s="100">
        <v>2</v>
      </c>
      <c r="E123" s="102">
        <v>118.01</v>
      </c>
      <c r="F123" s="102"/>
      <c r="G123" s="102" t="s">
        <v>668</v>
      </c>
      <c r="H123" s="103" t="s">
        <v>669</v>
      </c>
      <c r="I123" s="104">
        <v>2043.93</v>
      </c>
      <c r="J123" s="102"/>
      <c r="K123" s="102"/>
      <c r="L123" s="102">
        <v>2043.93</v>
      </c>
      <c r="M123" s="102"/>
      <c r="N123" s="102"/>
    </row>
    <row r="124" spans="1:14" ht="90" x14ac:dyDescent="0.2">
      <c r="A124" s="100">
        <v>56</v>
      </c>
      <c r="B124" s="101" t="s">
        <v>670</v>
      </c>
      <c r="C124" s="101" t="s">
        <v>671</v>
      </c>
      <c r="D124" s="100">
        <v>1</v>
      </c>
      <c r="E124" s="102">
        <v>245.13</v>
      </c>
      <c r="F124" s="102"/>
      <c r="G124" s="102" t="s">
        <v>672</v>
      </c>
      <c r="H124" s="103" t="s">
        <v>669</v>
      </c>
      <c r="I124" s="104">
        <v>2122.83</v>
      </c>
      <c r="J124" s="102"/>
      <c r="K124" s="102"/>
      <c r="L124" s="102">
        <v>2122.83</v>
      </c>
      <c r="M124" s="102"/>
      <c r="N124" s="102"/>
    </row>
    <row r="125" spans="1:14" ht="56.25" x14ac:dyDescent="0.2">
      <c r="A125" s="105">
        <v>57</v>
      </c>
      <c r="B125" s="106" t="s">
        <v>494</v>
      </c>
      <c r="C125" s="106" t="s">
        <v>495</v>
      </c>
      <c r="D125" s="105">
        <v>50.75</v>
      </c>
      <c r="E125" s="107">
        <v>70.599999999999994</v>
      </c>
      <c r="F125" s="107"/>
      <c r="G125" s="107" t="s">
        <v>496</v>
      </c>
      <c r="H125" s="108" t="s">
        <v>497</v>
      </c>
      <c r="I125" s="109">
        <v>41476.230000000003</v>
      </c>
      <c r="J125" s="107"/>
      <c r="K125" s="107"/>
      <c r="L125" s="107">
        <v>41476.230000000003</v>
      </c>
      <c r="M125" s="107"/>
      <c r="N125" s="107"/>
    </row>
    <row r="126" spans="1:14" x14ac:dyDescent="0.2">
      <c r="A126" s="134" t="s">
        <v>391</v>
      </c>
      <c r="B126" s="130"/>
      <c r="C126" s="130"/>
      <c r="D126" s="130"/>
      <c r="E126" s="130"/>
      <c r="F126" s="130"/>
      <c r="G126" s="130"/>
      <c r="H126" s="130"/>
      <c r="I126" s="104">
        <v>873821.51</v>
      </c>
      <c r="J126" s="102"/>
      <c r="K126" s="102"/>
      <c r="L126" s="102">
        <v>873821.51</v>
      </c>
      <c r="M126" s="102"/>
      <c r="N126" s="102"/>
    </row>
    <row r="127" spans="1:14" x14ac:dyDescent="0.2">
      <c r="A127" s="135" t="s">
        <v>673</v>
      </c>
      <c r="B127" s="136"/>
      <c r="C127" s="136"/>
      <c r="D127" s="136"/>
      <c r="E127" s="136"/>
      <c r="F127" s="136"/>
      <c r="G127" s="136"/>
      <c r="H127" s="136"/>
      <c r="I127" s="110">
        <v>873821.51</v>
      </c>
      <c r="J127" s="111"/>
      <c r="K127" s="111"/>
      <c r="L127" s="111"/>
      <c r="M127" s="107"/>
      <c r="N127" s="107"/>
    </row>
    <row r="128" spans="1:14" ht="17.850000000000001" customHeight="1" x14ac:dyDescent="0.2">
      <c r="A128" s="133" t="s">
        <v>674</v>
      </c>
      <c r="B128" s="132"/>
      <c r="C128" s="132"/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</row>
    <row r="129" spans="1:14" ht="112.5" x14ac:dyDescent="0.2">
      <c r="A129" s="100">
        <v>58</v>
      </c>
      <c r="B129" s="101" t="s">
        <v>553</v>
      </c>
      <c r="C129" s="101" t="s">
        <v>554</v>
      </c>
      <c r="D129" s="100" t="s">
        <v>675</v>
      </c>
      <c r="E129" s="102">
        <v>3150.45</v>
      </c>
      <c r="F129" s="102" t="s">
        <v>556</v>
      </c>
      <c r="G129" s="102" t="s">
        <v>321</v>
      </c>
      <c r="H129" s="103" t="s">
        <v>557</v>
      </c>
      <c r="I129" s="104">
        <v>1500.76</v>
      </c>
      <c r="J129" s="102"/>
      <c r="K129" s="102" t="s">
        <v>676</v>
      </c>
      <c r="L129" s="102"/>
      <c r="M129" s="102" t="s">
        <v>559</v>
      </c>
      <c r="N129" s="102" t="s">
        <v>677</v>
      </c>
    </row>
    <row r="130" spans="1:14" ht="112.5" x14ac:dyDescent="0.2">
      <c r="A130" s="100">
        <v>59</v>
      </c>
      <c r="B130" s="101" t="s">
        <v>561</v>
      </c>
      <c r="C130" s="101" t="s">
        <v>562</v>
      </c>
      <c r="D130" s="100" t="s">
        <v>678</v>
      </c>
      <c r="E130" s="102" t="s">
        <v>564</v>
      </c>
      <c r="F130" s="102"/>
      <c r="G130" s="102" t="s">
        <v>321</v>
      </c>
      <c r="H130" s="103" t="s">
        <v>565</v>
      </c>
      <c r="I130" s="104">
        <v>5871.17</v>
      </c>
      <c r="J130" s="102">
        <v>5871.17</v>
      </c>
      <c r="K130" s="102"/>
      <c r="L130" s="102"/>
      <c r="M130" s="102">
        <v>154</v>
      </c>
      <c r="N130" s="102">
        <v>26.95</v>
      </c>
    </row>
    <row r="131" spans="1:14" ht="112.5" x14ac:dyDescent="0.2">
      <c r="A131" s="100">
        <v>60</v>
      </c>
      <c r="B131" s="101" t="s">
        <v>566</v>
      </c>
      <c r="C131" s="101" t="s">
        <v>567</v>
      </c>
      <c r="D131" s="100" t="s">
        <v>675</v>
      </c>
      <c r="E131" s="102">
        <v>410.94</v>
      </c>
      <c r="F131" s="102" t="s">
        <v>568</v>
      </c>
      <c r="G131" s="102" t="s">
        <v>321</v>
      </c>
      <c r="H131" s="103" t="s">
        <v>569</v>
      </c>
      <c r="I131" s="104">
        <v>315.74</v>
      </c>
      <c r="J131" s="102"/>
      <c r="K131" s="102" t="s">
        <v>679</v>
      </c>
      <c r="L131" s="102"/>
      <c r="M131" s="102" t="s">
        <v>571</v>
      </c>
      <c r="N131" s="102" t="s">
        <v>680</v>
      </c>
    </row>
    <row r="132" spans="1:14" ht="94.5" x14ac:dyDescent="0.2">
      <c r="A132" s="105">
        <v>61</v>
      </c>
      <c r="B132" s="106" t="s">
        <v>326</v>
      </c>
      <c r="C132" s="106" t="s">
        <v>327</v>
      </c>
      <c r="D132" s="105" t="s">
        <v>678</v>
      </c>
      <c r="E132" s="107" t="s">
        <v>329</v>
      </c>
      <c r="F132" s="107"/>
      <c r="G132" s="107" t="s">
        <v>321</v>
      </c>
      <c r="H132" s="108" t="s">
        <v>330</v>
      </c>
      <c r="I132" s="109">
        <v>3244.24</v>
      </c>
      <c r="J132" s="107">
        <v>3244.24</v>
      </c>
      <c r="K132" s="107"/>
      <c r="L132" s="107"/>
      <c r="M132" s="107">
        <v>88.5</v>
      </c>
      <c r="N132" s="107">
        <v>15.49</v>
      </c>
    </row>
    <row r="133" spans="1:14" ht="33.75" x14ac:dyDescent="0.2">
      <c r="A133" s="134" t="s">
        <v>391</v>
      </c>
      <c r="B133" s="130"/>
      <c r="C133" s="130"/>
      <c r="D133" s="130"/>
      <c r="E133" s="130"/>
      <c r="F133" s="130"/>
      <c r="G133" s="130"/>
      <c r="H133" s="130"/>
      <c r="I133" s="104">
        <v>10931.91</v>
      </c>
      <c r="J133" s="102">
        <v>9115.41</v>
      </c>
      <c r="K133" s="102" t="s">
        <v>681</v>
      </c>
      <c r="L133" s="102"/>
      <c r="M133" s="102"/>
      <c r="N133" s="102" t="s">
        <v>682</v>
      </c>
    </row>
    <row r="134" spans="1:14" x14ac:dyDescent="0.2">
      <c r="A134" s="134" t="s">
        <v>394</v>
      </c>
      <c r="B134" s="130"/>
      <c r="C134" s="130"/>
      <c r="D134" s="130"/>
      <c r="E134" s="130"/>
      <c r="F134" s="130"/>
      <c r="G134" s="130"/>
      <c r="H134" s="130"/>
      <c r="I134" s="104">
        <v>8686.75</v>
      </c>
      <c r="J134" s="102"/>
      <c r="K134" s="102"/>
      <c r="L134" s="102"/>
      <c r="M134" s="102"/>
      <c r="N134" s="102"/>
    </row>
    <row r="135" spans="1:14" x14ac:dyDescent="0.2">
      <c r="A135" s="134" t="s">
        <v>395</v>
      </c>
      <c r="B135" s="130"/>
      <c r="C135" s="130"/>
      <c r="D135" s="130"/>
      <c r="E135" s="130"/>
      <c r="F135" s="130"/>
      <c r="G135" s="130"/>
      <c r="H135" s="130"/>
      <c r="I135" s="104">
        <v>3933.18</v>
      </c>
      <c r="J135" s="102"/>
      <c r="K135" s="102"/>
      <c r="L135" s="102"/>
      <c r="M135" s="102"/>
      <c r="N135" s="102"/>
    </row>
    <row r="136" spans="1:14" ht="45" x14ac:dyDescent="0.2">
      <c r="A136" s="135" t="s">
        <v>683</v>
      </c>
      <c r="B136" s="136"/>
      <c r="C136" s="136"/>
      <c r="D136" s="136"/>
      <c r="E136" s="136"/>
      <c r="F136" s="136"/>
      <c r="G136" s="136"/>
      <c r="H136" s="136"/>
      <c r="I136" s="110">
        <v>23551.84</v>
      </c>
      <c r="J136" s="111"/>
      <c r="K136" s="111"/>
      <c r="L136" s="111"/>
      <c r="M136" s="111"/>
      <c r="N136" s="111" t="s">
        <v>682</v>
      </c>
    </row>
    <row r="137" spans="1:14" ht="17.850000000000001" customHeight="1" x14ac:dyDescent="0.2">
      <c r="A137" s="133" t="s">
        <v>684</v>
      </c>
      <c r="B137" s="132"/>
      <c r="C137" s="132"/>
      <c r="D137" s="132"/>
      <c r="E137" s="132"/>
      <c r="F137" s="132"/>
      <c r="G137" s="132"/>
      <c r="H137" s="132"/>
      <c r="I137" s="132"/>
      <c r="J137" s="132"/>
      <c r="K137" s="132"/>
      <c r="L137" s="132"/>
      <c r="M137" s="132"/>
      <c r="N137" s="132"/>
    </row>
    <row r="138" spans="1:14" ht="90" x14ac:dyDescent="0.2">
      <c r="A138" s="100">
        <v>62</v>
      </c>
      <c r="B138" s="101" t="s">
        <v>577</v>
      </c>
      <c r="C138" s="101" t="s">
        <v>578</v>
      </c>
      <c r="D138" s="100" t="s">
        <v>685</v>
      </c>
      <c r="E138" s="102" t="s">
        <v>580</v>
      </c>
      <c r="F138" s="102" t="s">
        <v>581</v>
      </c>
      <c r="G138" s="102" t="s">
        <v>582</v>
      </c>
      <c r="H138" s="103" t="s">
        <v>583</v>
      </c>
      <c r="I138" s="104">
        <v>7481.31</v>
      </c>
      <c r="J138" s="102">
        <v>2170.6999999999998</v>
      </c>
      <c r="K138" s="102" t="s">
        <v>686</v>
      </c>
      <c r="L138" s="102">
        <v>13.51</v>
      </c>
      <c r="M138" s="102" t="s">
        <v>585</v>
      </c>
      <c r="N138" s="102" t="s">
        <v>687</v>
      </c>
    </row>
    <row r="139" spans="1:14" ht="90" x14ac:dyDescent="0.2">
      <c r="A139" s="100">
        <v>63</v>
      </c>
      <c r="B139" s="101" t="s">
        <v>587</v>
      </c>
      <c r="C139" s="101" t="s">
        <v>588</v>
      </c>
      <c r="D139" s="100" t="s">
        <v>685</v>
      </c>
      <c r="E139" s="102" t="s">
        <v>589</v>
      </c>
      <c r="F139" s="102" t="s">
        <v>590</v>
      </c>
      <c r="G139" s="102" t="s">
        <v>591</v>
      </c>
      <c r="H139" s="103" t="s">
        <v>592</v>
      </c>
      <c r="I139" s="104">
        <v>195.99</v>
      </c>
      <c r="J139" s="102">
        <v>167.75</v>
      </c>
      <c r="K139" s="102" t="s">
        <v>688</v>
      </c>
      <c r="L139" s="102">
        <v>1.08</v>
      </c>
      <c r="M139" s="102" t="s">
        <v>594</v>
      </c>
      <c r="N139" s="102" t="s">
        <v>689</v>
      </c>
    </row>
    <row r="140" spans="1:14" ht="90" x14ac:dyDescent="0.2">
      <c r="A140" s="100">
        <v>64</v>
      </c>
      <c r="B140" s="101" t="s">
        <v>690</v>
      </c>
      <c r="C140" s="101" t="s">
        <v>691</v>
      </c>
      <c r="D140" s="100" t="s">
        <v>685</v>
      </c>
      <c r="E140" s="102" t="s">
        <v>692</v>
      </c>
      <c r="F140" s="102" t="s">
        <v>693</v>
      </c>
      <c r="G140" s="102" t="s">
        <v>694</v>
      </c>
      <c r="H140" s="103" t="s">
        <v>601</v>
      </c>
      <c r="I140" s="104">
        <v>7734.69</v>
      </c>
      <c r="J140" s="102">
        <v>4488.66</v>
      </c>
      <c r="K140" s="102" t="s">
        <v>695</v>
      </c>
      <c r="L140" s="102">
        <v>1246.47</v>
      </c>
      <c r="M140" s="102" t="s">
        <v>696</v>
      </c>
      <c r="N140" s="102" t="s">
        <v>697</v>
      </c>
    </row>
    <row r="141" spans="1:14" ht="101.25" x14ac:dyDescent="0.2">
      <c r="A141" s="100">
        <v>65</v>
      </c>
      <c r="B141" s="101" t="s">
        <v>698</v>
      </c>
      <c r="C141" s="101" t="s">
        <v>699</v>
      </c>
      <c r="D141" s="100" t="s">
        <v>700</v>
      </c>
      <c r="E141" s="102" t="s">
        <v>701</v>
      </c>
      <c r="F141" s="102" t="s">
        <v>702</v>
      </c>
      <c r="G141" s="102" t="s">
        <v>703</v>
      </c>
      <c r="H141" s="103" t="s">
        <v>611</v>
      </c>
      <c r="I141" s="104">
        <v>109.11</v>
      </c>
      <c r="J141" s="102">
        <v>92.25</v>
      </c>
      <c r="K141" s="102" t="s">
        <v>704</v>
      </c>
      <c r="L141" s="102">
        <v>7.85</v>
      </c>
      <c r="M141" s="102" t="s">
        <v>705</v>
      </c>
      <c r="N141" s="102" t="s">
        <v>706</v>
      </c>
    </row>
    <row r="142" spans="1:14" ht="135" x14ac:dyDescent="0.2">
      <c r="A142" s="100">
        <v>66</v>
      </c>
      <c r="B142" s="101" t="s">
        <v>707</v>
      </c>
      <c r="C142" s="101" t="s">
        <v>708</v>
      </c>
      <c r="D142" s="100">
        <v>4</v>
      </c>
      <c r="E142" s="102" t="s">
        <v>709</v>
      </c>
      <c r="F142" s="102"/>
      <c r="G142" s="102" t="s">
        <v>710</v>
      </c>
      <c r="H142" s="103" t="s">
        <v>711</v>
      </c>
      <c r="I142" s="104">
        <v>1686.32</v>
      </c>
      <c r="J142" s="102">
        <v>1449.01</v>
      </c>
      <c r="K142" s="102"/>
      <c r="L142" s="102">
        <v>237.31</v>
      </c>
      <c r="M142" s="102">
        <v>1.38</v>
      </c>
      <c r="N142" s="102">
        <v>5.52</v>
      </c>
    </row>
    <row r="143" spans="1:14" ht="101.25" x14ac:dyDescent="0.2">
      <c r="A143" s="100">
        <v>67</v>
      </c>
      <c r="B143" s="101" t="s">
        <v>624</v>
      </c>
      <c r="C143" s="101" t="s">
        <v>625</v>
      </c>
      <c r="D143" s="100" t="s">
        <v>712</v>
      </c>
      <c r="E143" s="102" t="s">
        <v>627</v>
      </c>
      <c r="F143" s="102"/>
      <c r="G143" s="102" t="s">
        <v>628</v>
      </c>
      <c r="H143" s="103" t="s">
        <v>629</v>
      </c>
      <c r="I143" s="104">
        <v>639.09</v>
      </c>
      <c r="J143" s="102">
        <v>635.15</v>
      </c>
      <c r="K143" s="102"/>
      <c r="L143" s="102">
        <v>3.94</v>
      </c>
      <c r="M143" s="102">
        <v>15.12</v>
      </c>
      <c r="N143" s="102">
        <v>2.42</v>
      </c>
    </row>
    <row r="144" spans="1:14" ht="90" x14ac:dyDescent="0.2">
      <c r="A144" s="100">
        <v>68</v>
      </c>
      <c r="B144" s="101" t="s">
        <v>713</v>
      </c>
      <c r="C144" s="101" t="s">
        <v>714</v>
      </c>
      <c r="D144" s="100" t="s">
        <v>715</v>
      </c>
      <c r="E144" s="102" t="s">
        <v>716</v>
      </c>
      <c r="F144" s="102">
        <v>0.08</v>
      </c>
      <c r="G144" s="102" t="s">
        <v>717</v>
      </c>
      <c r="H144" s="103" t="s">
        <v>718</v>
      </c>
      <c r="I144" s="104">
        <v>4701.1099999999997</v>
      </c>
      <c r="J144" s="102">
        <v>1096.81</v>
      </c>
      <c r="K144" s="102">
        <v>16.5</v>
      </c>
      <c r="L144" s="102">
        <v>3587.8</v>
      </c>
      <c r="M144" s="102">
        <v>0.13</v>
      </c>
      <c r="N144" s="102">
        <v>4.29</v>
      </c>
    </row>
    <row r="145" spans="1:14" ht="101.25" x14ac:dyDescent="0.2">
      <c r="A145" s="105">
        <v>69</v>
      </c>
      <c r="B145" s="106" t="s">
        <v>719</v>
      </c>
      <c r="C145" s="106" t="s">
        <v>720</v>
      </c>
      <c r="D145" s="105" t="s">
        <v>721</v>
      </c>
      <c r="E145" s="107" t="s">
        <v>722</v>
      </c>
      <c r="F145" s="107" t="s">
        <v>723</v>
      </c>
      <c r="G145" s="107" t="s">
        <v>724</v>
      </c>
      <c r="H145" s="108" t="s">
        <v>611</v>
      </c>
      <c r="I145" s="109">
        <v>417.46</v>
      </c>
      <c r="J145" s="107">
        <v>362.94</v>
      </c>
      <c r="K145" s="107" t="s">
        <v>725</v>
      </c>
      <c r="L145" s="107">
        <v>20.45</v>
      </c>
      <c r="M145" s="107" t="s">
        <v>726</v>
      </c>
      <c r="N145" s="107" t="s">
        <v>727</v>
      </c>
    </row>
    <row r="146" spans="1:14" ht="33.75" x14ac:dyDescent="0.2">
      <c r="A146" s="134" t="s">
        <v>391</v>
      </c>
      <c r="B146" s="130"/>
      <c r="C146" s="130"/>
      <c r="D146" s="130"/>
      <c r="E146" s="130"/>
      <c r="F146" s="130"/>
      <c r="G146" s="130"/>
      <c r="H146" s="130"/>
      <c r="I146" s="104">
        <v>22965.08</v>
      </c>
      <c r="J146" s="102">
        <v>10463.27</v>
      </c>
      <c r="K146" s="102" t="s">
        <v>728</v>
      </c>
      <c r="L146" s="102">
        <v>5118.41</v>
      </c>
      <c r="M146" s="102"/>
      <c r="N146" s="102" t="s">
        <v>729</v>
      </c>
    </row>
    <row r="147" spans="1:14" x14ac:dyDescent="0.2">
      <c r="A147" s="134" t="s">
        <v>394</v>
      </c>
      <c r="B147" s="130"/>
      <c r="C147" s="130"/>
      <c r="D147" s="130"/>
      <c r="E147" s="130"/>
      <c r="F147" s="130"/>
      <c r="G147" s="130"/>
      <c r="H147" s="130"/>
      <c r="I147" s="104">
        <v>12560.1</v>
      </c>
      <c r="J147" s="102"/>
      <c r="K147" s="102"/>
      <c r="L147" s="102"/>
      <c r="M147" s="102"/>
      <c r="N147" s="102"/>
    </row>
    <row r="148" spans="1:14" x14ac:dyDescent="0.2">
      <c r="A148" s="134" t="s">
        <v>395</v>
      </c>
      <c r="B148" s="130"/>
      <c r="C148" s="130"/>
      <c r="D148" s="130"/>
      <c r="E148" s="130"/>
      <c r="F148" s="130"/>
      <c r="G148" s="130"/>
      <c r="H148" s="130"/>
      <c r="I148" s="104">
        <v>6603.77</v>
      </c>
      <c r="J148" s="102"/>
      <c r="K148" s="102"/>
      <c r="L148" s="102"/>
      <c r="M148" s="102"/>
      <c r="N148" s="102"/>
    </row>
    <row r="149" spans="1:14" ht="45" x14ac:dyDescent="0.2">
      <c r="A149" s="135" t="s">
        <v>730</v>
      </c>
      <c r="B149" s="136"/>
      <c r="C149" s="136"/>
      <c r="D149" s="136"/>
      <c r="E149" s="136"/>
      <c r="F149" s="136"/>
      <c r="G149" s="136"/>
      <c r="H149" s="136"/>
      <c r="I149" s="110">
        <v>42128.95</v>
      </c>
      <c r="J149" s="111"/>
      <c r="K149" s="111"/>
      <c r="L149" s="111"/>
      <c r="M149" s="111"/>
      <c r="N149" s="111" t="s">
        <v>729</v>
      </c>
    </row>
    <row r="150" spans="1:14" ht="17.850000000000001" customHeight="1" x14ac:dyDescent="0.2">
      <c r="A150" s="133" t="s">
        <v>731</v>
      </c>
      <c r="B150" s="132"/>
      <c r="C150" s="132"/>
      <c r="D150" s="132"/>
      <c r="E150" s="132"/>
      <c r="F150" s="132"/>
      <c r="G150" s="132"/>
      <c r="H150" s="132"/>
      <c r="I150" s="132"/>
      <c r="J150" s="132"/>
      <c r="K150" s="132"/>
      <c r="L150" s="132"/>
      <c r="M150" s="132"/>
      <c r="N150" s="132"/>
    </row>
    <row r="151" spans="1:14" ht="101.25" x14ac:dyDescent="0.2">
      <c r="A151" s="100">
        <v>70</v>
      </c>
      <c r="B151" s="101" t="s">
        <v>732</v>
      </c>
      <c r="C151" s="101" t="s">
        <v>733</v>
      </c>
      <c r="D151" s="100">
        <v>2</v>
      </c>
      <c r="E151" s="102" t="s">
        <v>734</v>
      </c>
      <c r="F151" s="102"/>
      <c r="G151" s="102" t="s">
        <v>321</v>
      </c>
      <c r="H151" s="103" t="s">
        <v>453</v>
      </c>
      <c r="I151" s="104">
        <v>586.53</v>
      </c>
      <c r="J151" s="102">
        <v>586.53</v>
      </c>
      <c r="K151" s="102"/>
      <c r="L151" s="102"/>
      <c r="M151" s="102">
        <v>0.82</v>
      </c>
      <c r="N151" s="102">
        <v>1.64</v>
      </c>
    </row>
    <row r="152" spans="1:14" ht="168.75" x14ac:dyDescent="0.2">
      <c r="A152" s="105">
        <v>71</v>
      </c>
      <c r="B152" s="106" t="s">
        <v>735</v>
      </c>
      <c r="C152" s="106" t="s">
        <v>736</v>
      </c>
      <c r="D152" s="105">
        <v>2</v>
      </c>
      <c r="E152" s="107" t="s">
        <v>737</v>
      </c>
      <c r="F152" s="107"/>
      <c r="G152" s="107" t="s">
        <v>321</v>
      </c>
      <c r="H152" s="108" t="s">
        <v>453</v>
      </c>
      <c r="I152" s="109">
        <v>229.03</v>
      </c>
      <c r="J152" s="107">
        <v>229.03</v>
      </c>
      <c r="K152" s="107"/>
      <c r="L152" s="107"/>
      <c r="M152" s="107">
        <v>0.32</v>
      </c>
      <c r="N152" s="107">
        <v>0.64</v>
      </c>
    </row>
    <row r="153" spans="1:14" x14ac:dyDescent="0.2">
      <c r="A153" s="134" t="s">
        <v>391</v>
      </c>
      <c r="B153" s="130"/>
      <c r="C153" s="130"/>
      <c r="D153" s="130"/>
      <c r="E153" s="130"/>
      <c r="F153" s="130"/>
      <c r="G153" s="130"/>
      <c r="H153" s="130"/>
      <c r="I153" s="104">
        <v>815.56</v>
      </c>
      <c r="J153" s="102">
        <v>815.56</v>
      </c>
      <c r="K153" s="102"/>
      <c r="L153" s="102"/>
      <c r="M153" s="102"/>
      <c r="N153" s="102">
        <v>2.2799999999999998</v>
      </c>
    </row>
    <row r="154" spans="1:14" x14ac:dyDescent="0.2">
      <c r="A154" s="134" t="s">
        <v>394</v>
      </c>
      <c r="B154" s="130"/>
      <c r="C154" s="130"/>
      <c r="D154" s="130"/>
      <c r="E154" s="130"/>
      <c r="F154" s="130"/>
      <c r="G154" s="130"/>
      <c r="H154" s="130"/>
      <c r="I154" s="104">
        <v>603.51</v>
      </c>
      <c r="J154" s="102"/>
      <c r="K154" s="102"/>
      <c r="L154" s="102"/>
      <c r="M154" s="102"/>
      <c r="N154" s="102"/>
    </row>
    <row r="155" spans="1:14" x14ac:dyDescent="0.2">
      <c r="A155" s="134" t="s">
        <v>395</v>
      </c>
      <c r="B155" s="130"/>
      <c r="C155" s="130"/>
      <c r="D155" s="130"/>
      <c r="E155" s="130"/>
      <c r="F155" s="130"/>
      <c r="G155" s="130"/>
      <c r="H155" s="130"/>
      <c r="I155" s="104">
        <v>293.60000000000002</v>
      </c>
      <c r="J155" s="102"/>
      <c r="K155" s="102"/>
      <c r="L155" s="102"/>
      <c r="M155" s="102"/>
      <c r="N155" s="102"/>
    </row>
    <row r="156" spans="1:14" x14ac:dyDescent="0.2">
      <c r="A156" s="135" t="s">
        <v>738</v>
      </c>
      <c r="B156" s="136"/>
      <c r="C156" s="136"/>
      <c r="D156" s="136"/>
      <c r="E156" s="136"/>
      <c r="F156" s="136"/>
      <c r="G156" s="136"/>
      <c r="H156" s="136"/>
      <c r="I156" s="110">
        <v>1712.67</v>
      </c>
      <c r="J156" s="111"/>
      <c r="K156" s="111"/>
      <c r="L156" s="111"/>
      <c r="M156" s="111"/>
      <c r="N156" s="111">
        <v>2.2799999999999998</v>
      </c>
    </row>
    <row r="157" spans="1:14" ht="17.850000000000001" customHeight="1" x14ac:dyDescent="0.2">
      <c r="A157" s="133" t="s">
        <v>739</v>
      </c>
      <c r="B157" s="132"/>
      <c r="C157" s="132"/>
      <c r="D157" s="132"/>
      <c r="E157" s="132"/>
      <c r="F157" s="132"/>
      <c r="G157" s="132"/>
      <c r="H157" s="132"/>
      <c r="I157" s="132"/>
      <c r="J157" s="132"/>
      <c r="K157" s="132"/>
      <c r="L157" s="132"/>
      <c r="M157" s="132"/>
      <c r="N157" s="132"/>
    </row>
    <row r="158" spans="1:14" ht="123.75" x14ac:dyDescent="0.2">
      <c r="A158" s="100">
        <v>72</v>
      </c>
      <c r="B158" s="101" t="s">
        <v>666</v>
      </c>
      <c r="C158" s="101" t="s">
        <v>740</v>
      </c>
      <c r="D158" s="100">
        <v>2</v>
      </c>
      <c r="E158" s="102">
        <v>137.63999999999999</v>
      </c>
      <c r="F158" s="102"/>
      <c r="G158" s="102" t="s">
        <v>741</v>
      </c>
      <c r="H158" s="103" t="s">
        <v>669</v>
      </c>
      <c r="I158" s="104">
        <v>2383.92</v>
      </c>
      <c r="J158" s="102"/>
      <c r="K158" s="102"/>
      <c r="L158" s="102">
        <v>2383.92</v>
      </c>
      <c r="M158" s="102"/>
      <c r="N158" s="102"/>
    </row>
    <row r="159" spans="1:14" ht="56.25" x14ac:dyDescent="0.2">
      <c r="A159" s="100">
        <v>73</v>
      </c>
      <c r="B159" s="101" t="s">
        <v>742</v>
      </c>
      <c r="C159" s="161" t="s">
        <v>743</v>
      </c>
      <c r="D159" s="100" t="s">
        <v>744</v>
      </c>
      <c r="E159" s="102">
        <v>52517.25</v>
      </c>
      <c r="F159" s="102"/>
      <c r="G159" s="102" t="s">
        <v>745</v>
      </c>
      <c r="H159" s="103" t="s">
        <v>746</v>
      </c>
      <c r="I159" s="104">
        <v>142392.5</v>
      </c>
      <c r="J159" s="102"/>
      <c r="K159" s="102"/>
      <c r="L159" s="102">
        <v>142392.5</v>
      </c>
      <c r="M159" s="102"/>
      <c r="N159" s="102"/>
    </row>
    <row r="160" spans="1:14" ht="45" x14ac:dyDescent="0.2">
      <c r="A160" s="100">
        <v>74</v>
      </c>
      <c r="B160" s="101" t="s">
        <v>747</v>
      </c>
      <c r="C160" s="101" t="s">
        <v>748</v>
      </c>
      <c r="D160" s="100">
        <v>4</v>
      </c>
      <c r="E160" s="102">
        <v>38.42</v>
      </c>
      <c r="F160" s="102"/>
      <c r="G160" s="102" t="s">
        <v>749</v>
      </c>
      <c r="H160" s="103" t="s">
        <v>750</v>
      </c>
      <c r="I160" s="104">
        <v>278.31</v>
      </c>
      <c r="J160" s="102"/>
      <c r="K160" s="102"/>
      <c r="L160" s="102">
        <v>278.31</v>
      </c>
      <c r="M160" s="102"/>
      <c r="N160" s="102"/>
    </row>
    <row r="161" spans="1:14" ht="78.75" x14ac:dyDescent="0.2">
      <c r="A161" s="100">
        <v>75</v>
      </c>
      <c r="B161" s="101" t="s">
        <v>751</v>
      </c>
      <c r="C161" s="101" t="s">
        <v>752</v>
      </c>
      <c r="D161" s="100" t="s">
        <v>753</v>
      </c>
      <c r="E161" s="102">
        <v>4693.42</v>
      </c>
      <c r="F161" s="102"/>
      <c r="G161" s="102" t="s">
        <v>754</v>
      </c>
      <c r="H161" s="103" t="s">
        <v>755</v>
      </c>
      <c r="I161" s="104">
        <v>2017.04</v>
      </c>
      <c r="J161" s="102"/>
      <c r="K161" s="102"/>
      <c r="L161" s="102">
        <v>2017.04</v>
      </c>
      <c r="M161" s="102"/>
      <c r="N161" s="102"/>
    </row>
    <row r="162" spans="1:14" ht="78.75" x14ac:dyDescent="0.2">
      <c r="A162" s="105">
        <v>76</v>
      </c>
      <c r="B162" s="106" t="s">
        <v>662</v>
      </c>
      <c r="C162" s="106" t="s">
        <v>663</v>
      </c>
      <c r="D162" s="105">
        <v>1.56</v>
      </c>
      <c r="E162" s="107">
        <v>376.94</v>
      </c>
      <c r="F162" s="107"/>
      <c r="G162" s="107" t="s">
        <v>664</v>
      </c>
      <c r="H162" s="108" t="s">
        <v>665</v>
      </c>
      <c r="I162" s="109">
        <v>5028.8</v>
      </c>
      <c r="J162" s="107"/>
      <c r="K162" s="107"/>
      <c r="L162" s="107">
        <v>5028.8</v>
      </c>
      <c r="M162" s="107"/>
      <c r="N162" s="107"/>
    </row>
    <row r="163" spans="1:14" x14ac:dyDescent="0.2">
      <c r="A163" s="134" t="s">
        <v>391</v>
      </c>
      <c r="B163" s="130"/>
      <c r="C163" s="130"/>
      <c r="D163" s="130"/>
      <c r="E163" s="130"/>
      <c r="F163" s="130"/>
      <c r="G163" s="130"/>
      <c r="H163" s="130"/>
      <c r="I163" s="104">
        <v>152100.57</v>
      </c>
      <c r="J163" s="102"/>
      <c r="K163" s="102"/>
      <c r="L163" s="102">
        <v>152100.57</v>
      </c>
      <c r="M163" s="102"/>
      <c r="N163" s="102"/>
    </row>
    <row r="164" spans="1:14" x14ac:dyDescent="0.2">
      <c r="A164" s="135" t="s">
        <v>756</v>
      </c>
      <c r="B164" s="136"/>
      <c r="C164" s="136"/>
      <c r="D164" s="136"/>
      <c r="E164" s="136"/>
      <c r="F164" s="136"/>
      <c r="G164" s="136"/>
      <c r="H164" s="136"/>
      <c r="I164" s="110">
        <v>152100.57</v>
      </c>
      <c r="J164" s="111"/>
      <c r="K164" s="111"/>
      <c r="L164" s="111"/>
      <c r="M164" s="107"/>
      <c r="N164" s="107"/>
    </row>
    <row r="165" spans="1:14" ht="33.75" x14ac:dyDescent="0.2">
      <c r="A165" s="129" t="s">
        <v>757</v>
      </c>
      <c r="B165" s="130"/>
      <c r="C165" s="130"/>
      <c r="D165" s="130"/>
      <c r="E165" s="130"/>
      <c r="F165" s="130"/>
      <c r="G165" s="130"/>
      <c r="H165" s="130"/>
      <c r="I165" s="112">
        <v>2322827.64</v>
      </c>
      <c r="J165" s="112">
        <v>164998.74</v>
      </c>
      <c r="K165" s="112" t="s">
        <v>758</v>
      </c>
      <c r="L165" s="112">
        <v>1072621.2</v>
      </c>
      <c r="M165" s="112"/>
      <c r="N165" s="112" t="s">
        <v>759</v>
      </c>
    </row>
    <row r="166" spans="1:14" x14ac:dyDescent="0.2">
      <c r="A166" s="129" t="s">
        <v>394</v>
      </c>
      <c r="B166" s="130"/>
      <c r="C166" s="130"/>
      <c r="D166" s="130"/>
      <c r="E166" s="130"/>
      <c r="F166" s="130"/>
      <c r="G166" s="130"/>
      <c r="H166" s="130"/>
      <c r="I166" s="112">
        <v>192081.53</v>
      </c>
      <c r="J166" s="112"/>
      <c r="K166" s="112"/>
      <c r="L166" s="112"/>
      <c r="M166" s="112"/>
      <c r="N166" s="112"/>
    </row>
    <row r="167" spans="1:14" x14ac:dyDescent="0.2">
      <c r="A167" s="129" t="s">
        <v>395</v>
      </c>
      <c r="B167" s="130"/>
      <c r="C167" s="130"/>
      <c r="D167" s="130"/>
      <c r="E167" s="130"/>
      <c r="F167" s="130"/>
      <c r="G167" s="130"/>
      <c r="H167" s="130"/>
      <c r="I167" s="112">
        <v>96818.22</v>
      </c>
      <c r="J167" s="112"/>
      <c r="K167" s="112"/>
      <c r="L167" s="112"/>
      <c r="M167" s="112"/>
      <c r="N167" s="112"/>
    </row>
    <row r="168" spans="1:14" x14ac:dyDescent="0.2">
      <c r="A168" s="131" t="s">
        <v>760</v>
      </c>
      <c r="B168" s="132"/>
      <c r="C168" s="132"/>
      <c r="D168" s="132"/>
      <c r="E168" s="132"/>
      <c r="F168" s="132"/>
      <c r="G168" s="132"/>
      <c r="H168" s="132"/>
      <c r="I168" s="113"/>
      <c r="J168" s="113"/>
      <c r="K168" s="113"/>
      <c r="L168" s="113"/>
      <c r="M168" s="113"/>
      <c r="N168" s="113"/>
    </row>
    <row r="169" spans="1:14" ht="33.75" x14ac:dyDescent="0.2">
      <c r="A169" s="129" t="s">
        <v>761</v>
      </c>
      <c r="B169" s="130"/>
      <c r="C169" s="130"/>
      <c r="D169" s="130"/>
      <c r="E169" s="130"/>
      <c r="F169" s="130"/>
      <c r="G169" s="130"/>
      <c r="H169" s="130"/>
      <c r="I169" s="112">
        <v>185509.29</v>
      </c>
      <c r="J169" s="112"/>
      <c r="K169" s="112"/>
      <c r="L169" s="112"/>
      <c r="M169" s="112"/>
      <c r="N169" s="112" t="s">
        <v>762</v>
      </c>
    </row>
    <row r="170" spans="1:14" ht="33.75" x14ac:dyDescent="0.2">
      <c r="A170" s="129" t="s">
        <v>763</v>
      </c>
      <c r="B170" s="130"/>
      <c r="C170" s="130"/>
      <c r="D170" s="130"/>
      <c r="E170" s="130"/>
      <c r="F170" s="130"/>
      <c r="G170" s="130"/>
      <c r="H170" s="130"/>
      <c r="I170" s="112">
        <v>1439464.26</v>
      </c>
      <c r="J170" s="112"/>
      <c r="K170" s="112"/>
      <c r="L170" s="112"/>
      <c r="M170" s="112"/>
      <c r="N170" s="112" t="s">
        <v>764</v>
      </c>
    </row>
    <row r="171" spans="1:14" x14ac:dyDescent="0.2">
      <c r="A171" s="129" t="s">
        <v>765</v>
      </c>
      <c r="B171" s="130"/>
      <c r="C171" s="130"/>
      <c r="D171" s="130"/>
      <c r="E171" s="130"/>
      <c r="F171" s="130"/>
      <c r="G171" s="130"/>
      <c r="H171" s="130"/>
      <c r="I171" s="112">
        <v>957837.35</v>
      </c>
      <c r="J171" s="112"/>
      <c r="K171" s="112"/>
      <c r="L171" s="112"/>
      <c r="M171" s="112"/>
      <c r="N171" s="112"/>
    </row>
    <row r="172" spans="1:14" x14ac:dyDescent="0.2">
      <c r="A172" s="129" t="s">
        <v>766</v>
      </c>
      <c r="B172" s="130"/>
      <c r="C172" s="130"/>
      <c r="D172" s="130"/>
      <c r="E172" s="130"/>
      <c r="F172" s="130"/>
      <c r="G172" s="130"/>
      <c r="H172" s="130"/>
      <c r="I172" s="112">
        <v>28916.49</v>
      </c>
      <c r="J172" s="112"/>
      <c r="K172" s="112"/>
      <c r="L172" s="112"/>
      <c r="M172" s="112"/>
      <c r="N172" s="112">
        <v>40.43</v>
      </c>
    </row>
    <row r="173" spans="1:14" ht="33.75" x14ac:dyDescent="0.2">
      <c r="A173" s="129" t="s">
        <v>767</v>
      </c>
      <c r="B173" s="130"/>
      <c r="C173" s="130"/>
      <c r="D173" s="130"/>
      <c r="E173" s="130"/>
      <c r="F173" s="130"/>
      <c r="G173" s="130"/>
      <c r="H173" s="130"/>
      <c r="I173" s="112">
        <v>2611727.39</v>
      </c>
      <c r="J173" s="112"/>
      <c r="K173" s="112"/>
      <c r="L173" s="112"/>
      <c r="M173" s="112"/>
      <c r="N173" s="112" t="s">
        <v>759</v>
      </c>
    </row>
    <row r="174" spans="1:14" ht="48" customHeight="1" x14ac:dyDescent="0.2">
      <c r="A174" s="129" t="s">
        <v>768</v>
      </c>
      <c r="B174" s="130"/>
      <c r="C174" s="130"/>
      <c r="D174" s="130"/>
      <c r="E174" s="130"/>
      <c r="F174" s="130"/>
      <c r="G174" s="130"/>
      <c r="H174" s="130"/>
      <c r="I174" s="112">
        <v>3154966.69</v>
      </c>
      <c r="J174" s="112"/>
      <c r="K174" s="112"/>
      <c r="L174" s="112"/>
      <c r="M174" s="112"/>
      <c r="N174" s="112"/>
    </row>
    <row r="175" spans="1:14" ht="19.5" customHeight="1" x14ac:dyDescent="0.2">
      <c r="A175" s="126" t="s">
        <v>778</v>
      </c>
      <c r="B175" s="127"/>
      <c r="C175" s="127"/>
      <c r="D175" s="127"/>
      <c r="E175" s="127"/>
      <c r="F175" s="127"/>
      <c r="G175" s="127"/>
      <c r="H175" s="128"/>
      <c r="I175" s="112">
        <f>I174</f>
        <v>3154966.69</v>
      </c>
      <c r="J175" s="112"/>
      <c r="K175" s="112"/>
      <c r="L175" s="112"/>
      <c r="M175" s="112"/>
      <c r="N175" s="112"/>
    </row>
    <row r="176" spans="1:14" x14ac:dyDescent="0.2">
      <c r="A176" s="129" t="s">
        <v>779</v>
      </c>
      <c r="B176" s="130"/>
      <c r="C176" s="130"/>
      <c r="D176" s="130"/>
      <c r="E176" s="130"/>
      <c r="F176" s="130"/>
      <c r="G176" s="130"/>
      <c r="H176" s="130"/>
      <c r="I176" s="112">
        <v>630993.34</v>
      </c>
      <c r="J176" s="112"/>
      <c r="K176" s="112"/>
      <c r="L176" s="112"/>
      <c r="M176" s="112"/>
      <c r="N176" s="112"/>
    </row>
    <row r="177" spans="1:14" ht="45" x14ac:dyDescent="0.2">
      <c r="A177" s="131" t="s">
        <v>769</v>
      </c>
      <c r="B177" s="132"/>
      <c r="C177" s="132"/>
      <c r="D177" s="132"/>
      <c r="E177" s="132"/>
      <c r="F177" s="132"/>
      <c r="G177" s="132"/>
      <c r="H177" s="132"/>
      <c r="I177" s="113">
        <v>3785960.03</v>
      </c>
      <c r="J177" s="113"/>
      <c r="K177" s="113"/>
      <c r="L177" s="113"/>
      <c r="M177" s="113"/>
      <c r="N177" s="113" t="s">
        <v>759</v>
      </c>
    </row>
    <row r="178" spans="1:14" x14ac:dyDescent="0.2">
      <c r="A178" s="80"/>
      <c r="B178" s="81"/>
      <c r="C178" s="81"/>
      <c r="D178" s="80"/>
      <c r="E178" s="82"/>
      <c r="F178" s="82"/>
      <c r="G178" s="82"/>
      <c r="H178" s="82"/>
      <c r="I178" s="83"/>
      <c r="J178" s="82"/>
      <c r="K178" s="82"/>
      <c r="L178" s="82"/>
      <c r="M178" s="82"/>
      <c r="N178" s="84"/>
    </row>
    <row r="179" spans="1:14" x14ac:dyDescent="0.2">
      <c r="A179" s="80"/>
      <c r="B179" s="81"/>
      <c r="C179" s="81"/>
      <c r="D179" s="80"/>
      <c r="E179" s="82"/>
      <c r="F179" s="82"/>
      <c r="G179" s="82"/>
      <c r="H179" s="82"/>
      <c r="I179" s="83"/>
      <c r="J179" s="82"/>
      <c r="K179" s="82"/>
      <c r="L179" s="82"/>
      <c r="M179" s="82"/>
      <c r="N179" s="84"/>
    </row>
    <row r="180" spans="1:14" x14ac:dyDescent="0.2">
      <c r="A180" s="80"/>
      <c r="B180" s="85" t="s">
        <v>780</v>
      </c>
      <c r="C180" s="47"/>
      <c r="D180" s="80"/>
      <c r="E180" s="82"/>
      <c r="F180" s="47"/>
      <c r="G180" s="85"/>
      <c r="H180" s="85"/>
      <c r="I180" s="85" t="s">
        <v>781</v>
      </c>
      <c r="J180" s="82"/>
      <c r="K180" s="82"/>
      <c r="L180" s="82"/>
      <c r="M180" s="82"/>
      <c r="N180" s="84"/>
    </row>
    <row r="181" spans="1:14" x14ac:dyDescent="0.2">
      <c r="A181" s="86"/>
      <c r="B181" s="86"/>
      <c r="C181" s="86"/>
      <c r="D181" s="86"/>
      <c r="E181" s="87"/>
      <c r="F181" s="87"/>
      <c r="G181" s="87"/>
      <c r="H181" s="87"/>
      <c r="I181" s="87"/>
      <c r="J181" s="87"/>
      <c r="K181" s="87"/>
      <c r="L181" s="87"/>
      <c r="M181" s="87"/>
      <c r="N181" s="84"/>
    </row>
    <row r="182" spans="1:14" x14ac:dyDescent="0.2">
      <c r="A182" s="53"/>
      <c r="B182" s="53"/>
      <c r="C182" s="53"/>
      <c r="D182" s="53"/>
      <c r="E182" s="54"/>
      <c r="F182" s="54"/>
      <c r="G182" s="54"/>
      <c r="H182" s="54"/>
      <c r="I182" s="54"/>
      <c r="J182" s="54"/>
      <c r="K182" s="54"/>
      <c r="L182" s="54"/>
      <c r="M182" s="54"/>
      <c r="N182" s="52"/>
    </row>
    <row r="184" spans="1:14" x14ac:dyDescent="0.2">
      <c r="B184" s="53"/>
    </row>
  </sheetData>
  <mergeCells count="100">
    <mergeCell ref="A4:C7"/>
    <mergeCell ref="H16:H19"/>
    <mergeCell ref="I18:I19"/>
    <mergeCell ref="J18:J19"/>
    <mergeCell ref="L18:L19"/>
    <mergeCell ref="A11:N11"/>
    <mergeCell ref="C12:E12"/>
    <mergeCell ref="D13:E13"/>
    <mergeCell ref="G18:G19"/>
    <mergeCell ref="M16:N17"/>
    <mergeCell ref="E16:G17"/>
    <mergeCell ref="I16:L17"/>
    <mergeCell ref="M18:M19"/>
    <mergeCell ref="A16:A19"/>
    <mergeCell ref="D16:D19"/>
    <mergeCell ref="C16:C19"/>
    <mergeCell ref="B16:B19"/>
    <mergeCell ref="N18:N19"/>
    <mergeCell ref="A21:N21"/>
    <mergeCell ref="A35:H35"/>
    <mergeCell ref="A36:H36"/>
    <mergeCell ref="A37:H37"/>
    <mergeCell ref="A38:H38"/>
    <mergeCell ref="A39:N39"/>
    <mergeCell ref="A45:H45"/>
    <mergeCell ref="A46:H46"/>
    <mergeCell ref="A47:H47"/>
    <mergeCell ref="A48:H48"/>
    <mergeCell ref="A49:N49"/>
    <mergeCell ref="A57:H57"/>
    <mergeCell ref="A58:H58"/>
    <mergeCell ref="A59:H59"/>
    <mergeCell ref="A60:H60"/>
    <mergeCell ref="A61:N61"/>
    <mergeCell ref="A63:H63"/>
    <mergeCell ref="A64:H64"/>
    <mergeCell ref="A65:N65"/>
    <mergeCell ref="A71:H71"/>
    <mergeCell ref="A72:H72"/>
    <mergeCell ref="A73:N73"/>
    <mergeCell ref="A77:H77"/>
    <mergeCell ref="A78:H78"/>
    <mergeCell ref="A79:H79"/>
    <mergeCell ref="A80:H80"/>
    <mergeCell ref="A81:N81"/>
    <mergeCell ref="A84:H84"/>
    <mergeCell ref="A85:H85"/>
    <mergeCell ref="A86:N86"/>
    <mergeCell ref="A88:H88"/>
    <mergeCell ref="A89:H89"/>
    <mergeCell ref="A90:N90"/>
    <mergeCell ref="A95:H95"/>
    <mergeCell ref="A96:H96"/>
    <mergeCell ref="A97:H97"/>
    <mergeCell ref="A98:H98"/>
    <mergeCell ref="A99:N99"/>
    <mergeCell ref="A108:H108"/>
    <mergeCell ref="A109:H109"/>
    <mergeCell ref="A110:H110"/>
    <mergeCell ref="A111:H111"/>
    <mergeCell ref="A112:N112"/>
    <mergeCell ref="A116:H116"/>
    <mergeCell ref="A117:H117"/>
    <mergeCell ref="A118:H118"/>
    <mergeCell ref="A119:H119"/>
    <mergeCell ref="A120:N120"/>
    <mergeCell ref="A126:H126"/>
    <mergeCell ref="A127:H127"/>
    <mergeCell ref="A146:H146"/>
    <mergeCell ref="A147:H147"/>
    <mergeCell ref="A148:H148"/>
    <mergeCell ref="A149:H149"/>
    <mergeCell ref="A128:N128"/>
    <mergeCell ref="A133:H133"/>
    <mergeCell ref="A134:H134"/>
    <mergeCell ref="A135:H135"/>
    <mergeCell ref="A136:H136"/>
    <mergeCell ref="A176:H176"/>
    <mergeCell ref="A177:H177"/>
    <mergeCell ref="A167:H167"/>
    <mergeCell ref="A168:H168"/>
    <mergeCell ref="A169:H169"/>
    <mergeCell ref="A170:H170"/>
    <mergeCell ref="A171:H171"/>
    <mergeCell ref="J2:N2"/>
    <mergeCell ref="A175:H175"/>
    <mergeCell ref="A172:H172"/>
    <mergeCell ref="A173:H173"/>
    <mergeCell ref="A174:H174"/>
    <mergeCell ref="A157:N157"/>
    <mergeCell ref="A163:H163"/>
    <mergeCell ref="A164:H164"/>
    <mergeCell ref="A165:H165"/>
    <mergeCell ref="A166:H166"/>
    <mergeCell ref="A150:N150"/>
    <mergeCell ref="A153:H153"/>
    <mergeCell ref="A154:H154"/>
    <mergeCell ref="A155:H155"/>
    <mergeCell ref="A156:H156"/>
    <mergeCell ref="A137:N137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5" customWidth="1"/>
    <col min="2" max="2" width="70.42578125" style="14" customWidth="1"/>
    <col min="3" max="3" width="4" style="12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59" t="s">
        <v>232</v>
      </c>
      <c r="B1" s="160"/>
      <c r="C1" s="160"/>
      <c r="D1" s="160"/>
      <c r="E1" s="16"/>
      <c r="F1" s="10"/>
    </row>
    <row r="2" spans="1:6" x14ac:dyDescent="0.2">
      <c r="A2" s="12"/>
      <c r="B2" s="4"/>
      <c r="E2" s="16"/>
    </row>
    <row r="3" spans="1:6" ht="13.5" thickBot="1" x14ac:dyDescent="0.25">
      <c r="A3" s="12"/>
      <c r="B3" s="4"/>
      <c r="E3" s="16"/>
    </row>
    <row r="4" spans="1:6" ht="13.5" thickBot="1" x14ac:dyDescent="0.25">
      <c r="A4" s="17" t="s">
        <v>170</v>
      </c>
      <c r="B4" s="18" t="s">
        <v>233</v>
      </c>
      <c r="C4" s="18" t="s">
        <v>170</v>
      </c>
      <c r="D4" s="19" t="s">
        <v>234</v>
      </c>
      <c r="E4" s="18" t="s">
        <v>170</v>
      </c>
      <c r="F4" s="20" t="s">
        <v>250</v>
      </c>
    </row>
    <row r="5" spans="1:6" x14ac:dyDescent="0.2">
      <c r="A5" s="21"/>
      <c r="B5" s="22"/>
      <c r="C5" s="21"/>
      <c r="D5" s="23"/>
      <c r="E5" s="24"/>
      <c r="F5" s="25"/>
    </row>
    <row r="6" spans="1:6" x14ac:dyDescent="0.2">
      <c r="A6" s="26"/>
      <c r="B6" s="27" t="s">
        <v>251</v>
      </c>
      <c r="C6" s="26">
        <v>1</v>
      </c>
      <c r="D6" s="28" t="s">
        <v>48</v>
      </c>
      <c r="E6" s="24">
        <v>1</v>
      </c>
      <c r="F6" s="25" t="s">
        <v>252</v>
      </c>
    </row>
    <row r="7" spans="1:6" x14ac:dyDescent="0.2">
      <c r="A7" s="26"/>
      <c r="B7" s="29"/>
      <c r="C7" s="26">
        <v>2</v>
      </c>
      <c r="D7" s="30" t="s">
        <v>171</v>
      </c>
      <c r="E7" s="24">
        <v>2</v>
      </c>
      <c r="F7" s="25" t="s">
        <v>253</v>
      </c>
    </row>
    <row r="8" spans="1:6" x14ac:dyDescent="0.2">
      <c r="A8" s="26">
        <v>1</v>
      </c>
      <c r="B8" s="31" t="s">
        <v>84</v>
      </c>
      <c r="C8" s="26">
        <v>3</v>
      </c>
      <c r="D8" s="30" t="s">
        <v>172</v>
      </c>
      <c r="E8" s="24">
        <v>3</v>
      </c>
      <c r="F8" s="25" t="s">
        <v>254</v>
      </c>
    </row>
    <row r="9" spans="1:6" x14ac:dyDescent="0.2">
      <c r="A9" s="32">
        <v>2</v>
      </c>
      <c r="B9" s="33" t="s">
        <v>85</v>
      </c>
      <c r="C9" s="26">
        <v>4</v>
      </c>
      <c r="D9" s="30" t="s">
        <v>173</v>
      </c>
      <c r="E9" s="24">
        <v>4</v>
      </c>
      <c r="F9" s="25" t="s">
        <v>255</v>
      </c>
    </row>
    <row r="10" spans="1:6" x14ac:dyDescent="0.2">
      <c r="A10" s="26">
        <v>3</v>
      </c>
      <c r="B10" s="31" t="s">
        <v>86</v>
      </c>
      <c r="C10" s="26">
        <v>5</v>
      </c>
      <c r="D10" s="30" t="s">
        <v>174</v>
      </c>
      <c r="E10" s="24">
        <v>5</v>
      </c>
      <c r="F10" s="25" t="s">
        <v>256</v>
      </c>
    </row>
    <row r="11" spans="1:6" x14ac:dyDescent="0.2">
      <c r="A11" s="32">
        <v>4</v>
      </c>
      <c r="B11" s="33" t="s">
        <v>87</v>
      </c>
      <c r="C11" s="26">
        <v>6</v>
      </c>
      <c r="D11" s="30" t="s">
        <v>175</v>
      </c>
      <c r="E11" s="24">
        <v>6</v>
      </c>
      <c r="F11" s="25" t="s">
        <v>257</v>
      </c>
    </row>
    <row r="12" spans="1:6" x14ac:dyDescent="0.2">
      <c r="A12" s="26">
        <v>5</v>
      </c>
      <c r="B12" s="33" t="s">
        <v>268</v>
      </c>
      <c r="D12" s="30"/>
      <c r="E12" s="24">
        <v>7</v>
      </c>
      <c r="F12" s="25" t="s">
        <v>258</v>
      </c>
    </row>
    <row r="13" spans="1:6" x14ac:dyDescent="0.2">
      <c r="A13" s="32">
        <v>6</v>
      </c>
      <c r="B13" s="33" t="s">
        <v>269</v>
      </c>
      <c r="C13" s="26">
        <v>7</v>
      </c>
      <c r="D13" s="28" t="s">
        <v>11</v>
      </c>
      <c r="E13" s="24">
        <v>8</v>
      </c>
      <c r="F13" s="25" t="s">
        <v>259</v>
      </c>
    </row>
    <row r="14" spans="1:6" x14ac:dyDescent="0.2">
      <c r="A14" s="26">
        <v>7</v>
      </c>
      <c r="B14" s="33" t="s">
        <v>270</v>
      </c>
      <c r="C14" s="26">
        <v>8</v>
      </c>
      <c r="D14" s="30" t="s">
        <v>176</v>
      </c>
      <c r="E14" s="24"/>
      <c r="F14" s="25"/>
    </row>
    <row r="15" spans="1:6" x14ac:dyDescent="0.2">
      <c r="A15" s="32">
        <v>8</v>
      </c>
      <c r="B15" s="33" t="s">
        <v>271</v>
      </c>
      <c r="C15" s="26">
        <v>9</v>
      </c>
      <c r="D15" s="30" t="s">
        <v>177</v>
      </c>
      <c r="E15" s="24"/>
      <c r="F15" s="25"/>
    </row>
    <row r="16" spans="1:6" x14ac:dyDescent="0.2">
      <c r="A16" s="26">
        <v>9</v>
      </c>
      <c r="B16" s="33" t="s">
        <v>272</v>
      </c>
      <c r="C16" s="26">
        <v>10</v>
      </c>
      <c r="D16" s="30" t="s">
        <v>178</v>
      </c>
      <c r="E16" s="24"/>
      <c r="F16" s="25"/>
    </row>
    <row r="17" spans="1:6" x14ac:dyDescent="0.2">
      <c r="A17" s="32">
        <v>10</v>
      </c>
      <c r="B17" s="33" t="s">
        <v>273</v>
      </c>
      <c r="C17" s="26">
        <v>11</v>
      </c>
      <c r="D17" s="30" t="s">
        <v>179</v>
      </c>
      <c r="E17" s="24"/>
      <c r="F17" s="25"/>
    </row>
    <row r="18" spans="1:6" x14ac:dyDescent="0.2">
      <c r="A18" s="26">
        <v>11</v>
      </c>
      <c r="B18" s="33" t="s">
        <v>274</v>
      </c>
      <c r="C18" s="26">
        <v>12</v>
      </c>
      <c r="D18" s="30" t="s">
        <v>180</v>
      </c>
      <c r="E18" s="24"/>
      <c r="F18" s="25"/>
    </row>
    <row r="19" spans="1:6" x14ac:dyDescent="0.2">
      <c r="A19" s="26">
        <v>12</v>
      </c>
      <c r="B19" s="33" t="s">
        <v>88</v>
      </c>
      <c r="D19" s="30"/>
      <c r="E19" s="24"/>
      <c r="F19" s="25"/>
    </row>
    <row r="20" spans="1:6" x14ac:dyDescent="0.2">
      <c r="A20" s="26">
        <v>13</v>
      </c>
      <c r="B20" s="31" t="s">
        <v>89</v>
      </c>
      <c r="C20" s="26">
        <v>13</v>
      </c>
      <c r="D20" s="28" t="s">
        <v>8</v>
      </c>
      <c r="E20" s="24"/>
      <c r="F20" s="25"/>
    </row>
    <row r="21" spans="1:6" x14ac:dyDescent="0.2">
      <c r="A21" s="26">
        <v>14</v>
      </c>
      <c r="B21" s="31" t="s">
        <v>90</v>
      </c>
      <c r="C21" s="26">
        <v>14</v>
      </c>
      <c r="D21" s="30" t="s">
        <v>181</v>
      </c>
      <c r="E21" s="24"/>
      <c r="F21" s="25"/>
    </row>
    <row r="22" spans="1:6" x14ac:dyDescent="0.2">
      <c r="A22" s="26">
        <v>15</v>
      </c>
      <c r="B22" s="31" t="s">
        <v>91</v>
      </c>
      <c r="C22" s="26">
        <v>15</v>
      </c>
      <c r="D22" s="30" t="s">
        <v>182</v>
      </c>
      <c r="E22" s="24"/>
      <c r="F22" s="25"/>
    </row>
    <row r="23" spans="1:6" x14ac:dyDescent="0.2">
      <c r="A23" s="26">
        <v>16</v>
      </c>
      <c r="B23" s="31" t="s">
        <v>260</v>
      </c>
      <c r="C23" s="26">
        <v>16</v>
      </c>
      <c r="D23" s="30" t="s">
        <v>183</v>
      </c>
      <c r="E23" s="24"/>
      <c r="F23" s="25"/>
    </row>
    <row r="24" spans="1:6" x14ac:dyDescent="0.2">
      <c r="A24" s="26">
        <v>17</v>
      </c>
      <c r="B24" s="31" t="s">
        <v>261</v>
      </c>
      <c r="C24" s="26">
        <v>17</v>
      </c>
      <c r="D24" s="30" t="s">
        <v>184</v>
      </c>
      <c r="E24" s="24"/>
      <c r="F24" s="25"/>
    </row>
    <row r="25" spans="1:6" x14ac:dyDescent="0.2">
      <c r="A25" s="26">
        <v>18</v>
      </c>
      <c r="B25" s="31" t="s">
        <v>262</v>
      </c>
      <c r="C25" s="26">
        <v>18</v>
      </c>
      <c r="D25" s="30" t="s">
        <v>185</v>
      </c>
      <c r="E25" s="24"/>
      <c r="F25" s="25"/>
    </row>
    <row r="26" spans="1:6" x14ac:dyDescent="0.2">
      <c r="A26" s="26">
        <v>19</v>
      </c>
      <c r="B26" s="33" t="s">
        <v>92</v>
      </c>
      <c r="D26" s="30"/>
      <c r="E26" s="24"/>
      <c r="F26" s="25"/>
    </row>
    <row r="27" spans="1:6" x14ac:dyDescent="0.2">
      <c r="A27" s="26">
        <v>20</v>
      </c>
      <c r="B27" s="31" t="s">
        <v>93</v>
      </c>
      <c r="C27" s="26">
        <v>19</v>
      </c>
      <c r="D27" s="28" t="s">
        <v>9</v>
      </c>
      <c r="E27" s="24"/>
      <c r="F27" s="25"/>
    </row>
    <row r="28" spans="1:6" x14ac:dyDescent="0.2">
      <c r="A28" s="26">
        <v>21</v>
      </c>
      <c r="B28" s="31" t="s">
        <v>94</v>
      </c>
      <c r="C28" s="26">
        <v>20</v>
      </c>
      <c r="D28" s="30" t="s">
        <v>186</v>
      </c>
      <c r="E28" s="24"/>
      <c r="F28" s="25"/>
    </row>
    <row r="29" spans="1:6" x14ac:dyDescent="0.2">
      <c r="A29" s="26">
        <v>22</v>
      </c>
      <c r="B29" s="31" t="s">
        <v>95</v>
      </c>
      <c r="C29" s="26">
        <v>21</v>
      </c>
      <c r="D29" s="30" t="s">
        <v>187</v>
      </c>
      <c r="E29" s="24"/>
      <c r="F29" s="25"/>
    </row>
    <row r="30" spans="1:6" x14ac:dyDescent="0.2">
      <c r="A30" s="26">
        <v>23</v>
      </c>
      <c r="B30" s="31" t="s">
        <v>96</v>
      </c>
      <c r="C30" s="26">
        <v>22</v>
      </c>
      <c r="D30" s="30" t="s">
        <v>188</v>
      </c>
      <c r="E30" s="24"/>
      <c r="F30" s="25"/>
    </row>
    <row r="31" spans="1:6" x14ac:dyDescent="0.2">
      <c r="A31" s="26">
        <v>24</v>
      </c>
      <c r="B31" s="33" t="s">
        <v>97</v>
      </c>
      <c r="C31" s="26">
        <v>23</v>
      </c>
      <c r="D31" s="30" t="s">
        <v>189</v>
      </c>
      <c r="E31" s="24"/>
      <c r="F31" s="25"/>
    </row>
    <row r="32" spans="1:6" x14ac:dyDescent="0.2">
      <c r="A32" s="26">
        <v>25</v>
      </c>
      <c r="B32" s="33" t="s">
        <v>98</v>
      </c>
      <c r="C32" s="26">
        <v>24</v>
      </c>
      <c r="D32" s="30" t="s">
        <v>190</v>
      </c>
      <c r="E32" s="24"/>
      <c r="F32" s="25"/>
    </row>
    <row r="33" spans="1:6" x14ac:dyDescent="0.2">
      <c r="A33" s="26">
        <v>26</v>
      </c>
      <c r="B33" s="33" t="s">
        <v>99</v>
      </c>
      <c r="D33" s="30"/>
      <c r="E33" s="24"/>
      <c r="F33" s="25"/>
    </row>
    <row r="34" spans="1:6" x14ac:dyDescent="0.2">
      <c r="A34" s="26">
        <v>27</v>
      </c>
      <c r="B34" s="33" t="s">
        <v>100</v>
      </c>
      <c r="C34" s="26">
        <v>25</v>
      </c>
      <c r="D34" s="28" t="s">
        <v>10</v>
      </c>
      <c r="E34" s="24"/>
      <c r="F34" s="25"/>
    </row>
    <row r="35" spans="1:6" x14ac:dyDescent="0.2">
      <c r="A35" s="26">
        <v>28</v>
      </c>
      <c r="B35" s="33" t="s">
        <v>101</v>
      </c>
      <c r="C35" s="26">
        <v>26</v>
      </c>
      <c r="D35" s="30" t="s">
        <v>191</v>
      </c>
      <c r="E35" s="24"/>
      <c r="F35" s="25"/>
    </row>
    <row r="36" spans="1:6" x14ac:dyDescent="0.2">
      <c r="A36" s="26">
        <v>29</v>
      </c>
      <c r="B36" s="33" t="s">
        <v>102</v>
      </c>
      <c r="C36" s="26">
        <v>27</v>
      </c>
      <c r="D36" s="30" t="s">
        <v>192</v>
      </c>
      <c r="E36" s="24"/>
      <c r="F36" s="25"/>
    </row>
    <row r="37" spans="1:6" x14ac:dyDescent="0.2">
      <c r="A37" s="26">
        <v>30</v>
      </c>
      <c r="B37" s="33" t="s">
        <v>103</v>
      </c>
      <c r="C37" s="26">
        <v>28</v>
      </c>
      <c r="D37" s="30" t="s">
        <v>193</v>
      </c>
      <c r="E37" s="24"/>
      <c r="F37" s="25"/>
    </row>
    <row r="38" spans="1:6" x14ac:dyDescent="0.2">
      <c r="A38" s="26">
        <v>31</v>
      </c>
      <c r="B38" s="31" t="s">
        <v>104</v>
      </c>
      <c r="C38" s="26">
        <v>29</v>
      </c>
      <c r="D38" s="30" t="s">
        <v>194</v>
      </c>
      <c r="E38" s="24"/>
      <c r="F38" s="25"/>
    </row>
    <row r="39" spans="1:6" x14ac:dyDescent="0.2">
      <c r="A39" s="26">
        <v>32</v>
      </c>
      <c r="B39" s="33" t="s">
        <v>235</v>
      </c>
      <c r="C39" s="26">
        <v>30</v>
      </c>
      <c r="D39" s="30" t="s">
        <v>195</v>
      </c>
      <c r="E39" s="24"/>
      <c r="F39" s="25"/>
    </row>
    <row r="40" spans="1:6" x14ac:dyDescent="0.2">
      <c r="A40" s="26">
        <v>33</v>
      </c>
      <c r="B40" s="31" t="s">
        <v>105</v>
      </c>
      <c r="D40" s="30"/>
      <c r="E40" s="24"/>
      <c r="F40" s="25"/>
    </row>
    <row r="41" spans="1:6" x14ac:dyDescent="0.2">
      <c r="A41" s="26">
        <v>34</v>
      </c>
      <c r="B41" s="31" t="s">
        <v>106</v>
      </c>
      <c r="C41" s="26">
        <v>31</v>
      </c>
      <c r="D41" s="28" t="s">
        <v>14</v>
      </c>
      <c r="E41" s="24"/>
      <c r="F41" s="25"/>
    </row>
    <row r="42" spans="1:6" x14ac:dyDescent="0.2">
      <c r="A42" s="26">
        <v>35</v>
      </c>
      <c r="B42" s="31" t="s">
        <v>107</v>
      </c>
      <c r="C42" s="26">
        <v>32</v>
      </c>
      <c r="D42" s="30" t="s">
        <v>196</v>
      </c>
      <c r="E42" s="24"/>
      <c r="F42" s="25"/>
    </row>
    <row r="43" spans="1:6" x14ac:dyDescent="0.2">
      <c r="A43" s="26">
        <v>36</v>
      </c>
      <c r="B43" s="31" t="s">
        <v>108</v>
      </c>
      <c r="C43" s="26">
        <v>33</v>
      </c>
      <c r="D43" s="30" t="s">
        <v>197</v>
      </c>
      <c r="E43" s="24"/>
      <c r="F43" s="25"/>
    </row>
    <row r="44" spans="1:6" x14ac:dyDescent="0.2">
      <c r="A44" s="26">
        <v>37</v>
      </c>
      <c r="B44" s="31" t="s">
        <v>109</v>
      </c>
      <c r="C44" s="26">
        <v>34</v>
      </c>
      <c r="D44" s="30" t="s">
        <v>198</v>
      </c>
      <c r="E44" s="24"/>
      <c r="F44" s="25"/>
    </row>
    <row r="45" spans="1:6" x14ac:dyDescent="0.2">
      <c r="A45" s="26">
        <v>38</v>
      </c>
      <c r="B45" s="31" t="s">
        <v>110</v>
      </c>
      <c r="C45" s="26">
        <v>35</v>
      </c>
      <c r="D45" s="30" t="s">
        <v>199</v>
      </c>
      <c r="E45" s="24"/>
      <c r="F45" s="25"/>
    </row>
    <row r="46" spans="1:6" x14ac:dyDescent="0.2">
      <c r="A46" s="26">
        <v>39</v>
      </c>
      <c r="B46" s="31" t="s">
        <v>111</v>
      </c>
      <c r="C46" s="26">
        <v>36</v>
      </c>
      <c r="D46" s="30" t="s">
        <v>200</v>
      </c>
      <c r="E46" s="24"/>
      <c r="F46" s="25"/>
    </row>
    <row r="47" spans="1:6" x14ac:dyDescent="0.2">
      <c r="A47" s="26">
        <v>40</v>
      </c>
      <c r="B47" s="31" t="s">
        <v>112</v>
      </c>
      <c r="C47" s="46"/>
      <c r="D47" s="30"/>
      <c r="E47" s="24"/>
      <c r="F47" s="25"/>
    </row>
    <row r="48" spans="1:6" x14ac:dyDescent="0.2">
      <c r="A48" s="26">
        <v>41</v>
      </c>
      <c r="B48" s="31" t="s">
        <v>113</v>
      </c>
      <c r="C48" s="26">
        <v>37</v>
      </c>
      <c r="D48" s="28" t="s">
        <v>13</v>
      </c>
      <c r="E48" s="24"/>
      <c r="F48" s="25"/>
    </row>
    <row r="49" spans="1:6" x14ac:dyDescent="0.2">
      <c r="A49" s="26">
        <v>42</v>
      </c>
      <c r="B49" s="33" t="s">
        <v>114</v>
      </c>
      <c r="C49" s="26">
        <v>38</v>
      </c>
      <c r="D49" s="30" t="s">
        <v>201</v>
      </c>
      <c r="E49" s="24"/>
      <c r="F49" s="25"/>
    </row>
    <row r="50" spans="1:6" x14ac:dyDescent="0.2">
      <c r="A50" s="26">
        <v>43</v>
      </c>
      <c r="B50" s="31" t="s">
        <v>115</v>
      </c>
      <c r="C50" s="26">
        <v>39</v>
      </c>
      <c r="D50" s="30" t="s">
        <v>202</v>
      </c>
      <c r="E50" s="24"/>
      <c r="F50" s="25"/>
    </row>
    <row r="51" spans="1:6" x14ac:dyDescent="0.2">
      <c r="A51" s="26">
        <v>44</v>
      </c>
      <c r="B51" s="31" t="s">
        <v>116</v>
      </c>
      <c r="C51" s="26">
        <v>40</v>
      </c>
      <c r="D51" s="30" t="s">
        <v>203</v>
      </c>
      <c r="E51" s="24"/>
      <c r="F51" s="25"/>
    </row>
    <row r="52" spans="1:6" x14ac:dyDescent="0.2">
      <c r="A52" s="26">
        <v>45</v>
      </c>
      <c r="B52" s="31" t="s">
        <v>117</v>
      </c>
      <c r="C52" s="26">
        <v>41</v>
      </c>
      <c r="D52" s="30" t="s">
        <v>204</v>
      </c>
      <c r="E52" s="24"/>
      <c r="F52" s="25"/>
    </row>
    <row r="53" spans="1:6" x14ac:dyDescent="0.2">
      <c r="A53" s="26">
        <v>46</v>
      </c>
      <c r="B53" s="31" t="s">
        <v>118</v>
      </c>
      <c r="C53" s="26">
        <v>42</v>
      </c>
      <c r="D53" s="30" t="s">
        <v>205</v>
      </c>
      <c r="E53" s="24"/>
      <c r="F53" s="25"/>
    </row>
    <row r="54" spans="1:6" x14ac:dyDescent="0.2">
      <c r="A54" s="26">
        <v>47</v>
      </c>
      <c r="B54" s="31" t="s">
        <v>275</v>
      </c>
      <c r="D54" s="30"/>
      <c r="E54" s="24"/>
      <c r="F54" s="25"/>
    </row>
    <row r="55" spans="1:6" x14ac:dyDescent="0.2">
      <c r="A55" s="26">
        <v>48</v>
      </c>
      <c r="B55" s="31" t="s">
        <v>276</v>
      </c>
      <c r="C55" s="26">
        <v>43</v>
      </c>
      <c r="D55" s="28" t="s">
        <v>12</v>
      </c>
      <c r="E55" s="24"/>
      <c r="F55" s="25"/>
    </row>
    <row r="56" spans="1:6" x14ac:dyDescent="0.2">
      <c r="A56" s="26">
        <v>49</v>
      </c>
      <c r="B56" s="31" t="s">
        <v>277</v>
      </c>
      <c r="C56" s="26">
        <v>44</v>
      </c>
      <c r="D56" s="30" t="s">
        <v>206</v>
      </c>
      <c r="E56" s="24"/>
      <c r="F56" s="25"/>
    </row>
    <row r="57" spans="1:6" x14ac:dyDescent="0.2">
      <c r="A57" s="26">
        <v>50</v>
      </c>
      <c r="B57" s="31" t="s">
        <v>278</v>
      </c>
      <c r="C57" s="26">
        <v>45</v>
      </c>
      <c r="D57" s="30" t="s">
        <v>207</v>
      </c>
      <c r="E57" s="24"/>
      <c r="F57" s="25"/>
    </row>
    <row r="58" spans="1:6" x14ac:dyDescent="0.2">
      <c r="A58" s="26">
        <v>51</v>
      </c>
      <c r="B58" s="31" t="s">
        <v>279</v>
      </c>
      <c r="C58" s="26">
        <v>46</v>
      </c>
      <c r="D58" s="30" t="s">
        <v>208</v>
      </c>
      <c r="E58" s="24"/>
      <c r="F58" s="25"/>
    </row>
    <row r="59" spans="1:6" x14ac:dyDescent="0.2">
      <c r="A59" s="26">
        <v>52</v>
      </c>
      <c r="B59" s="31" t="s">
        <v>280</v>
      </c>
      <c r="C59" s="26">
        <v>47</v>
      </c>
      <c r="D59" s="30" t="s">
        <v>209</v>
      </c>
      <c r="E59" s="24"/>
      <c r="F59" s="25"/>
    </row>
    <row r="60" spans="1:6" x14ac:dyDescent="0.2">
      <c r="A60" s="26">
        <v>53</v>
      </c>
      <c r="B60" s="31" t="s">
        <v>281</v>
      </c>
      <c r="C60" s="26">
        <v>48</v>
      </c>
      <c r="D60" s="30" t="s">
        <v>210</v>
      </c>
      <c r="E60" s="24"/>
      <c r="F60" s="25"/>
    </row>
    <row r="61" spans="1:6" x14ac:dyDescent="0.2">
      <c r="A61" s="26">
        <v>54</v>
      </c>
      <c r="B61" s="31" t="s">
        <v>282</v>
      </c>
      <c r="D61" s="30"/>
      <c r="E61" s="24"/>
      <c r="F61" s="25"/>
    </row>
    <row r="62" spans="1:6" x14ac:dyDescent="0.2">
      <c r="A62" s="26">
        <v>55</v>
      </c>
      <c r="B62" s="31" t="s">
        <v>283</v>
      </c>
      <c r="C62" s="26">
        <v>49</v>
      </c>
      <c r="D62" s="28" t="s">
        <v>211</v>
      </c>
      <c r="E62" s="24"/>
      <c r="F62" s="25"/>
    </row>
    <row r="63" spans="1:6" x14ac:dyDescent="0.2">
      <c r="A63" s="26">
        <v>56</v>
      </c>
      <c r="B63" s="31" t="s">
        <v>284</v>
      </c>
      <c r="C63" s="26">
        <v>50</v>
      </c>
      <c r="D63" s="34" t="s">
        <v>212</v>
      </c>
      <c r="E63" s="24"/>
      <c r="F63" s="25"/>
    </row>
    <row r="64" spans="1:6" ht="14.25" customHeight="1" x14ac:dyDescent="0.2">
      <c r="A64" s="26">
        <v>57</v>
      </c>
      <c r="B64" s="31" t="s">
        <v>285</v>
      </c>
      <c r="C64" s="26">
        <v>51</v>
      </c>
      <c r="D64" s="34" t="s">
        <v>5</v>
      </c>
      <c r="E64" s="24"/>
      <c r="F64" s="25"/>
    </row>
    <row r="65" spans="1:6" x14ac:dyDescent="0.2">
      <c r="A65" s="26">
        <v>58</v>
      </c>
      <c r="B65" s="31" t="s">
        <v>286</v>
      </c>
      <c r="C65" s="26">
        <v>52</v>
      </c>
      <c r="D65" s="34" t="s">
        <v>6</v>
      </c>
      <c r="E65" s="24"/>
      <c r="F65" s="25"/>
    </row>
    <row r="66" spans="1:6" x14ac:dyDescent="0.2">
      <c r="A66" s="26">
        <v>59</v>
      </c>
      <c r="B66" s="31" t="s">
        <v>287</v>
      </c>
      <c r="C66" s="26">
        <v>53</v>
      </c>
      <c r="D66" s="34" t="s">
        <v>7</v>
      </c>
      <c r="E66" s="24"/>
      <c r="F66" s="25"/>
    </row>
    <row r="67" spans="1:6" x14ac:dyDescent="0.2">
      <c r="A67" s="26"/>
      <c r="B67" s="31"/>
      <c r="D67" s="34"/>
      <c r="E67" s="24"/>
      <c r="F67" s="25"/>
    </row>
    <row r="68" spans="1:6" x14ac:dyDescent="0.2">
      <c r="A68" s="32"/>
      <c r="B68" s="27" t="s">
        <v>263</v>
      </c>
      <c r="C68" s="26">
        <v>54</v>
      </c>
      <c r="D68" s="28" t="s">
        <v>17</v>
      </c>
      <c r="E68" s="24"/>
      <c r="F68" s="25"/>
    </row>
    <row r="69" spans="1:6" x14ac:dyDescent="0.2">
      <c r="A69" s="32"/>
      <c r="B69" s="29"/>
      <c r="C69" s="26">
        <v>55</v>
      </c>
      <c r="D69" s="34" t="s">
        <v>18</v>
      </c>
      <c r="E69" s="24"/>
      <c r="F69" s="25"/>
    </row>
    <row r="70" spans="1:6" ht="12.75" customHeight="1" x14ac:dyDescent="0.2">
      <c r="A70" s="26">
        <v>60</v>
      </c>
      <c r="B70" s="33" t="s">
        <v>119</v>
      </c>
      <c r="C70" s="26">
        <v>56</v>
      </c>
      <c r="D70" s="30" t="s">
        <v>57</v>
      </c>
      <c r="E70" s="24"/>
      <c r="F70" s="25"/>
    </row>
    <row r="71" spans="1:6" ht="13.5" customHeight="1" x14ac:dyDescent="0.2">
      <c r="A71" s="32">
        <v>61</v>
      </c>
      <c r="B71" s="33" t="s">
        <v>120</v>
      </c>
      <c r="C71" s="26">
        <v>57</v>
      </c>
      <c r="D71" s="30" t="s">
        <v>58</v>
      </c>
      <c r="E71" s="24"/>
      <c r="F71" s="25"/>
    </row>
    <row r="72" spans="1:6" x14ac:dyDescent="0.2">
      <c r="A72" s="26">
        <v>62</v>
      </c>
      <c r="B72" s="33" t="s">
        <v>121</v>
      </c>
      <c r="D72" s="34"/>
      <c r="E72" s="24"/>
      <c r="F72" s="25"/>
    </row>
    <row r="73" spans="1:6" x14ac:dyDescent="0.2">
      <c r="A73" s="32">
        <v>63</v>
      </c>
      <c r="B73" s="33" t="s">
        <v>122</v>
      </c>
      <c r="C73" s="26">
        <v>58</v>
      </c>
      <c r="D73" s="28" t="s">
        <v>0</v>
      </c>
      <c r="E73" s="24"/>
      <c r="F73" s="25"/>
    </row>
    <row r="74" spans="1:6" x14ac:dyDescent="0.2">
      <c r="A74" s="26">
        <v>64</v>
      </c>
      <c r="B74" s="33" t="s">
        <v>123</v>
      </c>
      <c r="C74" s="26">
        <v>59</v>
      </c>
      <c r="D74" s="34" t="s">
        <v>1</v>
      </c>
      <c r="E74" s="24"/>
      <c r="F74" s="25"/>
    </row>
    <row r="75" spans="1:6" x14ac:dyDescent="0.2">
      <c r="A75" s="32">
        <v>65</v>
      </c>
      <c r="B75" s="33" t="s">
        <v>124</v>
      </c>
      <c r="C75" s="26">
        <v>60</v>
      </c>
      <c r="D75" s="34" t="s">
        <v>2</v>
      </c>
      <c r="E75" s="24"/>
      <c r="F75" s="25"/>
    </row>
    <row r="76" spans="1:6" x14ac:dyDescent="0.2">
      <c r="A76" s="26">
        <v>66</v>
      </c>
      <c r="B76" s="33" t="s">
        <v>125</v>
      </c>
      <c r="C76" s="26">
        <v>61</v>
      </c>
      <c r="D76" s="34" t="s">
        <v>3</v>
      </c>
      <c r="E76" s="24"/>
      <c r="F76" s="25"/>
    </row>
    <row r="77" spans="1:6" x14ac:dyDescent="0.2">
      <c r="A77" s="32">
        <v>67</v>
      </c>
      <c r="B77" s="33" t="s">
        <v>126</v>
      </c>
      <c r="C77" s="26">
        <v>62</v>
      </c>
      <c r="D77" s="34" t="s">
        <v>4</v>
      </c>
      <c r="E77" s="24"/>
      <c r="F77" s="25"/>
    </row>
    <row r="78" spans="1:6" x14ac:dyDescent="0.2">
      <c r="A78" s="26">
        <v>68</v>
      </c>
      <c r="B78" s="33" t="s">
        <v>127</v>
      </c>
      <c r="C78" s="26">
        <v>63</v>
      </c>
      <c r="D78" s="30" t="s">
        <v>41</v>
      </c>
      <c r="E78" s="24"/>
      <c r="F78" s="25"/>
    </row>
    <row r="79" spans="1:6" x14ac:dyDescent="0.2">
      <c r="A79" s="32">
        <v>69</v>
      </c>
      <c r="B79" s="33" t="s">
        <v>128</v>
      </c>
      <c r="C79" s="26">
        <v>64</v>
      </c>
      <c r="D79" s="34" t="s">
        <v>42</v>
      </c>
      <c r="E79" s="24"/>
      <c r="F79" s="25"/>
    </row>
    <row r="80" spans="1:6" x14ac:dyDescent="0.2">
      <c r="A80" s="26">
        <v>70</v>
      </c>
      <c r="B80" s="33" t="s">
        <v>129</v>
      </c>
      <c r="C80" s="26">
        <v>65</v>
      </c>
      <c r="D80" s="34" t="s">
        <v>47</v>
      </c>
      <c r="E80" s="24"/>
      <c r="F80" s="25"/>
    </row>
    <row r="81" spans="1:6" x14ac:dyDescent="0.2">
      <c r="A81" s="32">
        <v>71</v>
      </c>
      <c r="B81" s="33" t="s">
        <v>130</v>
      </c>
      <c r="C81" s="26">
        <v>66</v>
      </c>
      <c r="D81" s="34" t="s">
        <v>43</v>
      </c>
      <c r="E81" s="24"/>
      <c r="F81" s="25"/>
    </row>
    <row r="82" spans="1:6" ht="12" customHeight="1" x14ac:dyDescent="0.2">
      <c r="A82" s="26">
        <v>72</v>
      </c>
      <c r="B82" s="33" t="s">
        <v>131</v>
      </c>
      <c r="C82" s="26">
        <v>67</v>
      </c>
      <c r="D82" s="34" t="s">
        <v>44</v>
      </c>
      <c r="E82" s="24"/>
      <c r="F82" s="25"/>
    </row>
    <row r="83" spans="1:6" ht="12.75" customHeight="1" x14ac:dyDescent="0.2">
      <c r="A83" s="32">
        <v>73</v>
      </c>
      <c r="B83" s="33" t="s">
        <v>132</v>
      </c>
      <c r="C83" s="26">
        <v>68</v>
      </c>
      <c r="D83" s="34" t="s">
        <v>45</v>
      </c>
      <c r="E83" s="24"/>
      <c r="F83" s="25"/>
    </row>
    <row r="84" spans="1:6" x14ac:dyDescent="0.2">
      <c r="A84" s="26">
        <v>74</v>
      </c>
      <c r="B84" s="33" t="s">
        <v>133</v>
      </c>
      <c r="C84" s="26">
        <v>69</v>
      </c>
      <c r="D84" s="34" t="s">
        <v>46</v>
      </c>
      <c r="E84" s="24"/>
      <c r="F84" s="25"/>
    </row>
    <row r="85" spans="1:6" x14ac:dyDescent="0.2">
      <c r="A85" s="32">
        <v>75</v>
      </c>
      <c r="B85" s="33" t="s">
        <v>134</v>
      </c>
      <c r="C85" s="26">
        <v>70</v>
      </c>
      <c r="D85" s="30" t="s">
        <v>49</v>
      </c>
      <c r="E85" s="24"/>
      <c r="F85" s="25"/>
    </row>
    <row r="86" spans="1:6" x14ac:dyDescent="0.2">
      <c r="A86" s="26">
        <v>76</v>
      </c>
      <c r="B86" s="33" t="s">
        <v>135</v>
      </c>
      <c r="C86" s="26">
        <v>71</v>
      </c>
      <c r="D86" s="30" t="s">
        <v>50</v>
      </c>
      <c r="E86" s="24"/>
      <c r="F86" s="25"/>
    </row>
    <row r="87" spans="1:6" x14ac:dyDescent="0.2">
      <c r="A87" s="32">
        <v>77</v>
      </c>
      <c r="B87" s="33" t="s">
        <v>136</v>
      </c>
      <c r="C87" s="26">
        <v>72</v>
      </c>
      <c r="D87" s="30" t="s">
        <v>63</v>
      </c>
      <c r="E87" s="24"/>
      <c r="F87" s="25"/>
    </row>
    <row r="88" spans="1:6" x14ac:dyDescent="0.2">
      <c r="A88" s="26"/>
      <c r="B88" s="35"/>
      <c r="C88" s="26">
        <v>73</v>
      </c>
      <c r="D88" s="30" t="s">
        <v>62</v>
      </c>
      <c r="E88" s="24"/>
      <c r="F88" s="25"/>
    </row>
    <row r="89" spans="1:6" x14ac:dyDescent="0.2">
      <c r="A89" s="26"/>
      <c r="B89" s="27" t="s">
        <v>264</v>
      </c>
      <c r="C89" s="26">
        <v>74</v>
      </c>
      <c r="D89" s="30" t="s">
        <v>61</v>
      </c>
      <c r="E89" s="24"/>
      <c r="F89" s="25"/>
    </row>
    <row r="90" spans="1:6" x14ac:dyDescent="0.2">
      <c r="A90" s="26"/>
      <c r="B90" s="27"/>
      <c r="C90" s="26">
        <v>75</v>
      </c>
      <c r="D90" s="30" t="s">
        <v>60</v>
      </c>
      <c r="E90" s="24"/>
      <c r="F90" s="25"/>
    </row>
    <row r="91" spans="1:6" x14ac:dyDescent="0.2">
      <c r="A91" s="26">
        <v>78</v>
      </c>
      <c r="B91" s="33" t="s">
        <v>288</v>
      </c>
      <c r="C91" s="26">
        <v>76</v>
      </c>
      <c r="D91" s="30" t="s">
        <v>59</v>
      </c>
      <c r="E91" s="24"/>
      <c r="F91" s="25"/>
    </row>
    <row r="92" spans="1:6" x14ac:dyDescent="0.2">
      <c r="A92" s="26">
        <v>79</v>
      </c>
      <c r="B92" s="33" t="s">
        <v>289</v>
      </c>
      <c r="C92" s="26"/>
      <c r="D92" s="30"/>
      <c r="E92" s="24"/>
      <c r="F92" s="25"/>
    </row>
    <row r="93" spans="1:6" ht="14.25" customHeight="1" x14ac:dyDescent="0.2">
      <c r="A93" s="26">
        <v>80</v>
      </c>
      <c r="B93" s="33" t="s">
        <v>290</v>
      </c>
      <c r="C93" s="26">
        <v>77</v>
      </c>
      <c r="D93" s="28" t="s">
        <v>213</v>
      </c>
      <c r="E93" s="24"/>
      <c r="F93" s="25"/>
    </row>
    <row r="94" spans="1:6" x14ac:dyDescent="0.2">
      <c r="A94" s="26">
        <v>81</v>
      </c>
      <c r="B94" s="33" t="s">
        <v>291</v>
      </c>
      <c r="C94" s="26">
        <v>78</v>
      </c>
      <c r="D94" s="34" t="s">
        <v>214</v>
      </c>
      <c r="E94" s="24"/>
      <c r="F94" s="25"/>
    </row>
    <row r="95" spans="1:6" x14ac:dyDescent="0.2">
      <c r="A95" s="26">
        <v>82</v>
      </c>
      <c r="B95" s="33" t="s">
        <v>137</v>
      </c>
      <c r="C95" s="26">
        <v>79</v>
      </c>
      <c r="D95" s="34" t="s">
        <v>215</v>
      </c>
      <c r="E95" s="24"/>
      <c r="F95" s="25"/>
    </row>
    <row r="96" spans="1:6" ht="25.5" x14ac:dyDescent="0.2">
      <c r="A96" s="26">
        <v>83</v>
      </c>
      <c r="B96" s="33" t="s">
        <v>138</v>
      </c>
      <c r="C96" s="26">
        <v>80</v>
      </c>
      <c r="D96" s="34" t="s">
        <v>216</v>
      </c>
      <c r="E96" s="24"/>
      <c r="F96" s="25"/>
    </row>
    <row r="97" spans="1:6" x14ac:dyDescent="0.2">
      <c r="A97" s="26">
        <v>84</v>
      </c>
      <c r="B97" s="33" t="s">
        <v>139</v>
      </c>
      <c r="C97" s="26">
        <v>81</v>
      </c>
      <c r="D97" s="34" t="s">
        <v>217</v>
      </c>
      <c r="E97" s="24"/>
      <c r="F97" s="25"/>
    </row>
    <row r="98" spans="1:6" x14ac:dyDescent="0.2">
      <c r="A98" s="26">
        <v>85</v>
      </c>
      <c r="B98" s="33" t="s">
        <v>140</v>
      </c>
      <c r="D98" s="34"/>
      <c r="E98" s="24"/>
      <c r="F98" s="25"/>
    </row>
    <row r="99" spans="1:6" x14ac:dyDescent="0.2">
      <c r="A99" s="26">
        <v>86</v>
      </c>
      <c r="B99" s="33" t="s">
        <v>141</v>
      </c>
      <c r="C99" s="26">
        <v>82</v>
      </c>
      <c r="D99" s="28" t="s">
        <v>15</v>
      </c>
      <c r="E99" s="24"/>
      <c r="F99" s="25"/>
    </row>
    <row r="100" spans="1:6" x14ac:dyDescent="0.2">
      <c r="A100" s="26">
        <v>87</v>
      </c>
      <c r="B100" s="33" t="s">
        <v>142</v>
      </c>
      <c r="C100" s="26">
        <v>83</v>
      </c>
      <c r="D100" s="34" t="s">
        <v>218</v>
      </c>
      <c r="E100" s="24"/>
      <c r="F100" s="25"/>
    </row>
    <row r="101" spans="1:6" x14ac:dyDescent="0.2">
      <c r="A101" s="26">
        <v>88</v>
      </c>
      <c r="B101" s="33" t="s">
        <v>143</v>
      </c>
      <c r="C101" s="26">
        <v>84</v>
      </c>
      <c r="D101" s="34" t="s">
        <v>219</v>
      </c>
      <c r="E101" s="24"/>
      <c r="F101" s="25"/>
    </row>
    <row r="102" spans="1:6" ht="25.5" x14ac:dyDescent="0.2">
      <c r="A102" s="26">
        <v>89</v>
      </c>
      <c r="B102" s="33" t="s">
        <v>144</v>
      </c>
      <c r="C102" s="26">
        <v>85</v>
      </c>
      <c r="D102" s="34" t="s">
        <v>220</v>
      </c>
      <c r="E102" s="24"/>
      <c r="F102" s="25"/>
    </row>
    <row r="103" spans="1:6" x14ac:dyDescent="0.2">
      <c r="A103" s="26">
        <v>90</v>
      </c>
      <c r="B103" s="33" t="s">
        <v>145</v>
      </c>
      <c r="C103" s="26">
        <v>86</v>
      </c>
      <c r="D103" s="34" t="s">
        <v>221</v>
      </c>
      <c r="E103" s="24"/>
      <c r="F103" s="25"/>
    </row>
    <row r="104" spans="1:6" x14ac:dyDescent="0.2">
      <c r="A104" s="26">
        <v>91</v>
      </c>
      <c r="B104" s="33" t="s">
        <v>146</v>
      </c>
      <c r="C104" s="26">
        <v>87</v>
      </c>
      <c r="D104" s="30" t="s">
        <v>222</v>
      </c>
      <c r="E104" s="24"/>
      <c r="F104" s="25"/>
    </row>
    <row r="105" spans="1:6" x14ac:dyDescent="0.2">
      <c r="A105" s="26">
        <v>92</v>
      </c>
      <c r="B105" s="33" t="s">
        <v>147</v>
      </c>
      <c r="C105" s="26">
        <v>88</v>
      </c>
      <c r="D105" s="34" t="s">
        <v>223</v>
      </c>
      <c r="E105" s="24"/>
      <c r="F105" s="25"/>
    </row>
    <row r="106" spans="1:6" x14ac:dyDescent="0.2">
      <c r="A106" s="26">
        <v>93</v>
      </c>
      <c r="B106" s="33" t="s">
        <v>148</v>
      </c>
      <c r="C106" s="26">
        <v>89</v>
      </c>
      <c r="D106" s="34" t="s">
        <v>47</v>
      </c>
      <c r="E106" s="24"/>
      <c r="F106" s="25"/>
    </row>
    <row r="107" spans="1:6" x14ac:dyDescent="0.2">
      <c r="A107" s="26">
        <v>94</v>
      </c>
      <c r="B107" s="33" t="s">
        <v>149</v>
      </c>
      <c r="C107" s="26">
        <v>90</v>
      </c>
      <c r="D107" s="34" t="s">
        <v>16</v>
      </c>
      <c r="E107" s="24"/>
      <c r="F107" s="25"/>
    </row>
    <row r="108" spans="1:6" x14ac:dyDescent="0.2">
      <c r="A108" s="26">
        <v>95</v>
      </c>
      <c r="B108" s="33" t="s">
        <v>150</v>
      </c>
      <c r="C108" s="26">
        <v>91</v>
      </c>
      <c r="D108" s="34" t="s">
        <v>19</v>
      </c>
      <c r="E108" s="24"/>
      <c r="F108" s="25"/>
    </row>
    <row r="109" spans="1:6" x14ac:dyDescent="0.2">
      <c r="A109" s="26">
        <v>96</v>
      </c>
      <c r="B109" s="33" t="s">
        <v>151</v>
      </c>
      <c r="C109" s="26">
        <v>92</v>
      </c>
      <c r="D109" s="34" t="s">
        <v>224</v>
      </c>
      <c r="E109" s="24"/>
      <c r="F109" s="25"/>
    </row>
    <row r="110" spans="1:6" x14ac:dyDescent="0.2">
      <c r="A110" s="26">
        <v>97</v>
      </c>
      <c r="B110" s="33" t="s">
        <v>152</v>
      </c>
      <c r="C110" s="26">
        <v>93</v>
      </c>
      <c r="D110" s="34" t="s">
        <v>225</v>
      </c>
      <c r="E110" s="24"/>
      <c r="F110" s="25"/>
    </row>
    <row r="111" spans="1:6" x14ac:dyDescent="0.2">
      <c r="A111" s="26">
        <v>98</v>
      </c>
      <c r="B111" s="33" t="s">
        <v>153</v>
      </c>
      <c r="C111" s="26">
        <v>94</v>
      </c>
      <c r="D111" s="30" t="s">
        <v>51</v>
      </c>
      <c r="E111" s="24"/>
      <c r="F111" s="25"/>
    </row>
    <row r="112" spans="1:6" x14ac:dyDescent="0.2">
      <c r="A112" s="26">
        <v>99</v>
      </c>
      <c r="B112" s="33" t="s">
        <v>154</v>
      </c>
      <c r="C112" s="26">
        <v>95</v>
      </c>
      <c r="D112" s="30" t="s">
        <v>52</v>
      </c>
      <c r="E112" s="24"/>
      <c r="F112" s="25"/>
    </row>
    <row r="113" spans="1:6" x14ac:dyDescent="0.2">
      <c r="A113" s="26">
        <v>100</v>
      </c>
      <c r="B113" s="33" t="s">
        <v>155</v>
      </c>
      <c r="C113" s="26">
        <v>96</v>
      </c>
      <c r="D113" s="30" t="s">
        <v>64</v>
      </c>
      <c r="E113" s="24"/>
      <c r="F113" s="25"/>
    </row>
    <row r="114" spans="1:6" x14ac:dyDescent="0.2">
      <c r="A114" s="26">
        <v>101</v>
      </c>
      <c r="B114" s="33" t="s">
        <v>156</v>
      </c>
      <c r="C114" s="26">
        <v>97</v>
      </c>
      <c r="D114" s="30" t="s">
        <v>65</v>
      </c>
      <c r="E114" s="24"/>
      <c r="F114" s="25"/>
    </row>
    <row r="115" spans="1:6" x14ac:dyDescent="0.2">
      <c r="A115" s="26">
        <v>102</v>
      </c>
      <c r="B115" s="33" t="s">
        <v>292</v>
      </c>
      <c r="C115" s="26">
        <v>98</v>
      </c>
      <c r="D115" s="30" t="s">
        <v>66</v>
      </c>
      <c r="E115" s="24"/>
      <c r="F115" s="25"/>
    </row>
    <row r="116" spans="1:6" x14ac:dyDescent="0.2">
      <c r="A116" s="26">
        <v>103</v>
      </c>
      <c r="B116" s="33" t="s">
        <v>293</v>
      </c>
      <c r="C116" s="26">
        <v>99</v>
      </c>
      <c r="D116" s="30" t="s">
        <v>67</v>
      </c>
      <c r="E116" s="24"/>
      <c r="F116" s="25"/>
    </row>
    <row r="117" spans="1:6" x14ac:dyDescent="0.2">
      <c r="A117" s="26">
        <v>104</v>
      </c>
      <c r="B117" s="33" t="s">
        <v>294</v>
      </c>
      <c r="C117" s="26">
        <v>100</v>
      </c>
      <c r="D117" s="30" t="s">
        <v>68</v>
      </c>
      <c r="E117" s="24"/>
      <c r="F117" s="25"/>
    </row>
    <row r="118" spans="1:6" x14ac:dyDescent="0.2">
      <c r="A118" s="26"/>
      <c r="B118" s="31"/>
      <c r="D118" s="34"/>
      <c r="E118" s="24"/>
      <c r="F118" s="25"/>
    </row>
    <row r="119" spans="1:6" x14ac:dyDescent="0.2">
      <c r="A119" s="26"/>
      <c r="B119" s="27" t="s">
        <v>265</v>
      </c>
      <c r="C119" s="26">
        <v>101</v>
      </c>
      <c r="D119" s="28" t="s">
        <v>36</v>
      </c>
      <c r="E119" s="24"/>
      <c r="F119" s="25"/>
    </row>
    <row r="120" spans="1:6" x14ac:dyDescent="0.2">
      <c r="A120" s="26"/>
      <c r="B120" s="31"/>
      <c r="C120" s="26">
        <v>102</v>
      </c>
      <c r="D120" s="30" t="s">
        <v>20</v>
      </c>
      <c r="E120" s="24"/>
      <c r="F120" s="25"/>
    </row>
    <row r="121" spans="1:6" x14ac:dyDescent="0.2">
      <c r="A121" s="26">
        <v>105</v>
      </c>
      <c r="B121" s="38" t="s">
        <v>236</v>
      </c>
      <c r="C121" s="26">
        <v>103</v>
      </c>
      <c r="D121" s="34" t="s">
        <v>21</v>
      </c>
      <c r="E121" s="24"/>
      <c r="F121" s="25"/>
    </row>
    <row r="122" spans="1:6" x14ac:dyDescent="0.2">
      <c r="A122" s="26">
        <v>106</v>
      </c>
      <c r="B122" s="38" t="s">
        <v>237</v>
      </c>
      <c r="C122" s="26">
        <v>104</v>
      </c>
      <c r="D122" s="34" t="s">
        <v>22</v>
      </c>
      <c r="E122" s="24"/>
      <c r="F122" s="25"/>
    </row>
    <row r="123" spans="1:6" x14ac:dyDescent="0.2">
      <c r="A123" s="26">
        <v>107</v>
      </c>
      <c r="B123" s="38" t="s">
        <v>238</v>
      </c>
      <c r="C123" s="26">
        <v>105</v>
      </c>
      <c r="D123" s="30" t="s">
        <v>23</v>
      </c>
      <c r="E123" s="24"/>
      <c r="F123" s="25"/>
    </row>
    <row r="124" spans="1:6" x14ac:dyDescent="0.2">
      <c r="A124" s="26">
        <v>108</v>
      </c>
      <c r="B124" s="38" t="s">
        <v>239</v>
      </c>
      <c r="C124" s="26">
        <v>106</v>
      </c>
      <c r="D124" s="34" t="s">
        <v>24</v>
      </c>
      <c r="E124" s="24"/>
      <c r="F124" s="25"/>
    </row>
    <row r="125" spans="1:6" x14ac:dyDescent="0.2">
      <c r="A125" s="26">
        <v>109</v>
      </c>
      <c r="B125" s="38" t="s">
        <v>240</v>
      </c>
      <c r="C125" s="26">
        <v>107</v>
      </c>
      <c r="D125" s="34" t="s">
        <v>25</v>
      </c>
      <c r="E125" s="24"/>
      <c r="F125" s="25"/>
    </row>
    <row r="126" spans="1:6" x14ac:dyDescent="0.2">
      <c r="A126" s="26">
        <v>110</v>
      </c>
      <c r="B126" s="38" t="s">
        <v>241</v>
      </c>
      <c r="C126" s="26">
        <v>108</v>
      </c>
      <c r="D126" s="34" t="s">
        <v>26</v>
      </c>
      <c r="E126" s="24"/>
      <c r="F126" s="25"/>
    </row>
    <row r="127" spans="1:6" x14ac:dyDescent="0.2">
      <c r="A127" s="26">
        <v>111</v>
      </c>
      <c r="B127" s="38" t="s">
        <v>242</v>
      </c>
      <c r="C127" s="26">
        <v>109</v>
      </c>
      <c r="D127" s="34" t="s">
        <v>27</v>
      </c>
      <c r="E127" s="24"/>
      <c r="F127" s="25"/>
    </row>
    <row r="128" spans="1:6" ht="12.75" customHeight="1" x14ac:dyDescent="0.2">
      <c r="A128" s="26">
        <v>112</v>
      </c>
      <c r="B128" s="38" t="s">
        <v>243</v>
      </c>
      <c r="C128" s="26">
        <v>110</v>
      </c>
      <c r="D128" s="34" t="s">
        <v>28</v>
      </c>
      <c r="E128" s="24"/>
      <c r="F128" s="25"/>
    </row>
    <row r="129" spans="1:6" x14ac:dyDescent="0.2">
      <c r="A129" s="26">
        <v>113</v>
      </c>
      <c r="B129" s="38" t="s">
        <v>244</v>
      </c>
      <c r="C129" s="26">
        <v>111</v>
      </c>
      <c r="D129" s="34" t="s">
        <v>29</v>
      </c>
      <c r="E129" s="24"/>
      <c r="F129" s="25"/>
    </row>
    <row r="130" spans="1:6" x14ac:dyDescent="0.2">
      <c r="A130" s="26">
        <v>114</v>
      </c>
      <c r="B130" s="38" t="s">
        <v>245</v>
      </c>
      <c r="C130" s="26">
        <v>112</v>
      </c>
      <c r="D130" s="30" t="s">
        <v>30</v>
      </c>
      <c r="E130" s="24"/>
      <c r="F130" s="25"/>
    </row>
    <row r="131" spans="1:6" x14ac:dyDescent="0.2">
      <c r="A131" s="26">
        <v>115</v>
      </c>
      <c r="B131" s="38" t="s">
        <v>246</v>
      </c>
      <c r="C131" s="26">
        <v>113</v>
      </c>
      <c r="D131" s="34" t="s">
        <v>31</v>
      </c>
      <c r="E131" s="24"/>
      <c r="F131" s="25"/>
    </row>
    <row r="132" spans="1:6" x14ac:dyDescent="0.2">
      <c r="A132" s="26">
        <v>116</v>
      </c>
      <c r="B132" s="38" t="s">
        <v>247</v>
      </c>
      <c r="C132" s="26">
        <v>114</v>
      </c>
      <c r="D132" s="34" t="s">
        <v>32</v>
      </c>
      <c r="E132" s="24"/>
      <c r="F132" s="25"/>
    </row>
    <row r="133" spans="1:6" x14ac:dyDescent="0.2">
      <c r="A133" s="26">
        <v>117</v>
      </c>
      <c r="B133" s="38" t="s">
        <v>248</v>
      </c>
      <c r="C133" s="26">
        <v>115</v>
      </c>
      <c r="D133" s="34" t="s">
        <v>33</v>
      </c>
      <c r="E133" s="24"/>
      <c r="F133" s="25"/>
    </row>
    <row r="134" spans="1:6" x14ac:dyDescent="0.2">
      <c r="A134" s="26">
        <v>118</v>
      </c>
      <c r="B134" s="33" t="s">
        <v>249</v>
      </c>
      <c r="C134" s="26">
        <v>116</v>
      </c>
      <c r="D134" s="34" t="s">
        <v>34</v>
      </c>
      <c r="E134" s="24"/>
      <c r="F134" s="25"/>
    </row>
    <row r="135" spans="1:6" ht="25.5" x14ac:dyDescent="0.2">
      <c r="A135" s="36"/>
      <c r="B135" s="37"/>
      <c r="C135" s="26">
        <v>117</v>
      </c>
      <c r="D135" s="34" t="s">
        <v>35</v>
      </c>
      <c r="E135" s="24"/>
      <c r="F135" s="25"/>
    </row>
    <row r="136" spans="1:6" x14ac:dyDescent="0.2">
      <c r="A136" s="36"/>
      <c r="B136" s="39" t="s">
        <v>266</v>
      </c>
      <c r="C136" s="26">
        <v>118</v>
      </c>
      <c r="D136" s="30" t="s">
        <v>53</v>
      </c>
      <c r="E136" s="24"/>
      <c r="F136" s="25"/>
    </row>
    <row r="137" spans="1:6" x14ac:dyDescent="0.2">
      <c r="A137" s="36"/>
      <c r="B137" s="37"/>
      <c r="C137" s="26">
        <v>119</v>
      </c>
      <c r="D137" s="30" t="s">
        <v>54</v>
      </c>
      <c r="E137" s="24"/>
      <c r="F137" s="25"/>
    </row>
    <row r="138" spans="1:6" x14ac:dyDescent="0.2">
      <c r="A138" s="26">
        <v>119</v>
      </c>
      <c r="B138" s="37" t="s">
        <v>267</v>
      </c>
      <c r="C138" s="26">
        <v>120</v>
      </c>
      <c r="D138" s="30" t="s">
        <v>55</v>
      </c>
      <c r="E138" s="24"/>
      <c r="F138" s="25"/>
    </row>
    <row r="139" spans="1:6" x14ac:dyDescent="0.2">
      <c r="A139" s="26">
        <v>120</v>
      </c>
      <c r="B139" s="31" t="s">
        <v>157</v>
      </c>
      <c r="C139" s="26">
        <v>121</v>
      </c>
      <c r="D139" s="30" t="s">
        <v>56</v>
      </c>
      <c r="E139" s="24"/>
      <c r="F139" s="25"/>
    </row>
    <row r="140" spans="1:6" x14ac:dyDescent="0.2">
      <c r="A140" s="26">
        <v>121</v>
      </c>
      <c r="B140" s="31" t="s">
        <v>158</v>
      </c>
      <c r="C140" s="26">
        <v>122</v>
      </c>
      <c r="D140" s="30" t="s">
        <v>69</v>
      </c>
      <c r="E140" s="24"/>
      <c r="F140" s="25"/>
    </row>
    <row r="141" spans="1:6" x14ac:dyDescent="0.2">
      <c r="A141" s="26">
        <v>122</v>
      </c>
      <c r="B141" s="31" t="s">
        <v>159</v>
      </c>
      <c r="C141" s="26">
        <v>123</v>
      </c>
      <c r="D141" s="30" t="s">
        <v>70</v>
      </c>
      <c r="E141" s="24"/>
      <c r="F141" s="25"/>
    </row>
    <row r="142" spans="1:6" x14ac:dyDescent="0.2">
      <c r="A142" s="26">
        <v>123</v>
      </c>
      <c r="B142" s="33" t="s">
        <v>160</v>
      </c>
      <c r="C142" s="26">
        <v>124</v>
      </c>
      <c r="D142" s="30" t="s">
        <v>71</v>
      </c>
      <c r="E142" s="24"/>
      <c r="F142" s="25"/>
    </row>
    <row r="143" spans="1:6" x14ac:dyDescent="0.2">
      <c r="A143" s="26">
        <v>124</v>
      </c>
      <c r="B143" s="33" t="s">
        <v>161</v>
      </c>
      <c r="C143" s="26">
        <v>125</v>
      </c>
      <c r="D143" s="30" t="s">
        <v>72</v>
      </c>
      <c r="E143" s="24"/>
      <c r="F143" s="25"/>
    </row>
    <row r="144" spans="1:6" x14ac:dyDescent="0.2">
      <c r="A144" s="26">
        <v>125</v>
      </c>
      <c r="B144" s="33" t="s">
        <v>162</v>
      </c>
      <c r="C144" s="26">
        <v>126</v>
      </c>
      <c r="D144" s="30" t="s">
        <v>73</v>
      </c>
      <c r="E144" s="24"/>
      <c r="F144" s="25"/>
    </row>
    <row r="145" spans="1:6" x14ac:dyDescent="0.2">
      <c r="A145" s="26">
        <v>126</v>
      </c>
      <c r="B145" s="33" t="s">
        <v>163</v>
      </c>
      <c r="C145" s="26">
        <v>127</v>
      </c>
      <c r="D145" s="30" t="s">
        <v>74</v>
      </c>
      <c r="E145" s="24"/>
      <c r="F145" s="25"/>
    </row>
    <row r="146" spans="1:6" x14ac:dyDescent="0.2">
      <c r="A146" s="26">
        <v>127</v>
      </c>
      <c r="B146" s="33" t="s">
        <v>164</v>
      </c>
      <c r="C146" s="26">
        <v>128</v>
      </c>
      <c r="D146" s="30" t="s">
        <v>75</v>
      </c>
      <c r="E146" s="24"/>
      <c r="F146" s="25"/>
    </row>
    <row r="147" spans="1:6" x14ac:dyDescent="0.2">
      <c r="A147" s="26">
        <v>128</v>
      </c>
      <c r="B147" s="33" t="s">
        <v>165</v>
      </c>
      <c r="C147" s="26">
        <v>129</v>
      </c>
      <c r="D147" s="30" t="s">
        <v>76</v>
      </c>
      <c r="E147" s="24"/>
      <c r="F147" s="25"/>
    </row>
    <row r="148" spans="1:6" x14ac:dyDescent="0.2">
      <c r="A148" s="26">
        <v>129</v>
      </c>
      <c r="B148" s="33" t="s">
        <v>166</v>
      </c>
      <c r="C148" s="26">
        <v>130</v>
      </c>
      <c r="D148" s="30" t="s">
        <v>77</v>
      </c>
      <c r="E148" s="24"/>
      <c r="F148" s="25"/>
    </row>
    <row r="149" spans="1:6" x14ac:dyDescent="0.2">
      <c r="A149" s="26">
        <v>130</v>
      </c>
      <c r="B149" s="31" t="s">
        <v>167</v>
      </c>
      <c r="C149" s="26">
        <v>131</v>
      </c>
      <c r="D149" s="30" t="s">
        <v>78</v>
      </c>
      <c r="E149" s="24"/>
      <c r="F149" s="25"/>
    </row>
    <row r="150" spans="1:6" x14ac:dyDescent="0.2">
      <c r="A150" s="26">
        <v>131</v>
      </c>
      <c r="B150" s="31" t="s">
        <v>168</v>
      </c>
      <c r="C150" s="26">
        <v>132</v>
      </c>
      <c r="D150" s="30" t="s">
        <v>79</v>
      </c>
      <c r="E150" s="24"/>
      <c r="F150" s="25"/>
    </row>
    <row r="151" spans="1:6" x14ac:dyDescent="0.2">
      <c r="A151" s="26">
        <v>132</v>
      </c>
      <c r="B151" s="31" t="s">
        <v>169</v>
      </c>
      <c r="C151" s="26">
        <v>133</v>
      </c>
      <c r="D151" s="30" t="s">
        <v>80</v>
      </c>
      <c r="E151" s="24"/>
      <c r="F151" s="25"/>
    </row>
    <row r="152" spans="1:6" x14ac:dyDescent="0.2">
      <c r="A152" s="36"/>
      <c r="D152" s="34"/>
      <c r="E152" s="24"/>
      <c r="F152" s="25"/>
    </row>
    <row r="153" spans="1:6" ht="25.5" x14ac:dyDescent="0.2">
      <c r="A153" s="36"/>
      <c r="C153" s="26">
        <v>134</v>
      </c>
      <c r="D153" s="28" t="s">
        <v>37</v>
      </c>
      <c r="E153" s="24"/>
      <c r="F153" s="25"/>
    </row>
    <row r="154" spans="1:6" ht="25.5" x14ac:dyDescent="0.2">
      <c r="A154" s="36"/>
      <c r="C154" s="26">
        <v>135</v>
      </c>
      <c r="D154" s="34" t="s">
        <v>38</v>
      </c>
      <c r="E154" s="24"/>
      <c r="F154" s="25"/>
    </row>
    <row r="155" spans="1:6" x14ac:dyDescent="0.2">
      <c r="A155" s="36"/>
      <c r="B155" s="37"/>
      <c r="C155" s="26">
        <v>136</v>
      </c>
      <c r="D155" s="34" t="s">
        <v>40</v>
      </c>
      <c r="E155" s="24"/>
      <c r="F155" s="25"/>
    </row>
    <row r="156" spans="1:6" x14ac:dyDescent="0.2">
      <c r="A156" s="36"/>
      <c r="B156" s="37"/>
      <c r="C156" s="26">
        <v>137</v>
      </c>
      <c r="D156" s="34" t="s">
        <v>39</v>
      </c>
      <c r="E156" s="24"/>
      <c r="F156" s="25"/>
    </row>
    <row r="157" spans="1:6" x14ac:dyDescent="0.2">
      <c r="A157" s="36"/>
      <c r="B157" s="37"/>
      <c r="D157" s="34"/>
      <c r="E157" s="24"/>
      <c r="F157" s="25"/>
    </row>
    <row r="158" spans="1:6" x14ac:dyDescent="0.2">
      <c r="A158" s="36"/>
      <c r="B158" s="37"/>
      <c r="C158" s="26">
        <v>139</v>
      </c>
      <c r="D158" s="34" t="s">
        <v>226</v>
      </c>
      <c r="E158" s="24"/>
      <c r="F158" s="25"/>
    </row>
    <row r="159" spans="1:6" x14ac:dyDescent="0.2">
      <c r="A159" s="36"/>
      <c r="B159" s="37"/>
      <c r="C159" s="26">
        <v>140</v>
      </c>
      <c r="D159" s="34" t="s">
        <v>227</v>
      </c>
      <c r="E159" s="24"/>
      <c r="F159" s="25"/>
    </row>
    <row r="160" spans="1:6" x14ac:dyDescent="0.2">
      <c r="A160" s="36"/>
      <c r="B160" s="37"/>
      <c r="C160" s="26">
        <v>141</v>
      </c>
      <c r="D160" s="34" t="s">
        <v>228</v>
      </c>
      <c r="E160" s="24"/>
      <c r="F160" s="25"/>
    </row>
    <row r="161" spans="1:6" x14ac:dyDescent="0.2">
      <c r="A161" s="36"/>
      <c r="B161" s="37"/>
      <c r="C161" s="26">
        <v>142</v>
      </c>
      <c r="D161" s="34" t="s">
        <v>229</v>
      </c>
      <c r="E161" s="24"/>
      <c r="F161" s="25"/>
    </row>
    <row r="162" spans="1:6" x14ac:dyDescent="0.2">
      <c r="A162" s="36"/>
      <c r="B162" s="37"/>
      <c r="C162" s="26">
        <v>143</v>
      </c>
      <c r="D162" s="34" t="s">
        <v>230</v>
      </c>
      <c r="E162" s="24"/>
      <c r="F162" s="25"/>
    </row>
    <row r="163" spans="1:6" x14ac:dyDescent="0.2">
      <c r="A163" s="36"/>
      <c r="B163" s="37"/>
      <c r="C163" s="26">
        <v>144</v>
      </c>
      <c r="D163" s="34" t="s">
        <v>231</v>
      </c>
      <c r="E163" s="24"/>
      <c r="F163" s="25"/>
    </row>
    <row r="164" spans="1:6" x14ac:dyDescent="0.2">
      <c r="A164" s="40"/>
      <c r="B164" s="41"/>
      <c r="C164" s="42"/>
      <c r="D164" s="43"/>
      <c r="E164" s="44"/>
      <c r="F164" s="45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3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2011-04-13T04:24:19Z</cp:lastPrinted>
  <dcterms:created xsi:type="dcterms:W3CDTF">2003-01-28T12:33:10Z</dcterms:created>
  <dcterms:modified xsi:type="dcterms:W3CDTF">2022-02-25T03:52:32Z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