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_xlnm.Print_Area" localSheetId="0">'Лок.См.Расч.Баз.-Инд.Методом'!$A$1:$N$109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Q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9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9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9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9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9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9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0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10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<sst xmlns="http://schemas.openxmlformats.org/spreadsheetml/2006/main" count="672" uniqueCount="609">
  <si>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</si>
  <si>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</si>
  <si>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</si>
  <si>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</si>
  <si>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</si>
  <si>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</si>
  <si>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</si>
  <si>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</si>
  <si>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</si>
  <si>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</si>
  <si>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</si>
  <si>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</si>
  <si>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</si>
  <si>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</si>
  <si>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</si>
  <si>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</si>
  <si>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</si>
  <si>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</si>
  <si>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</si>
  <si>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</si>
  <si>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</si>
  <si>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</si>
  <si>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</si>
  <si>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</si>
  <si>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</si>
  <si>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</si>
  <si>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</si>
  <si>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</si>
  <si>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</si>
  <si>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</si>
  <si>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</si>
  <si>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</si>
  <si>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</si>
  <si>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</si>
  <si>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</si>
  <si>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</si>
  <si>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</si>
  <si>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</si>
  <si>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</si>
  <si>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</si>
  <si>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</si>
  <si>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</si>
  <si>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</si>
  <si>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</si>
  <si>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</si>
  <si>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</si>
  <si>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</si>
  <si>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</si>
  <si>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</si>
  <si>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</si>
  <si>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</si>
  <si>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</si>
  <si>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</si>
  <si>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</si>
  <si>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</si>
  <si>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</si>
  <si>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</si>
  <si>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</si>
  <si>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</si>
  <si>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</si>
  <si>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</si>
  <si>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</si>
  <si>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</si>
  <si>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</si>
  <si>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</si>
  <si>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</si>
  <si>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</si>
  <si>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</si>
  <si>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</si>
  <si>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</si>
  <si>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</si>
  <si>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</si>
  <si>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</si>
  <si>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</si>
  <si>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</si>
  <si>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</si>
  <si>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</si>
  <si>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</si>
  <si>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</si>
  <si>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</si>
  <si>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</si>
  <si>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</si>
  <si>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</si>
  <si>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</si>
  <si>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</si>
  <si>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</si>
  <si>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</si>
  <si>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</si>
  <si>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</si>
  <si>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</si>
  <si>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</si>
  <si>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</si>
  <si>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</si>
  <si>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</si>
  <si>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</si>
  <si>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</si>
  <si>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</si>
  <si>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</si>
  <si>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</si>
  <si>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</si>
  <si>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</si>
  <si>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</si>
  <si>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</si>
  <si>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</si>
  <si>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</si>
  <si>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</si>
  <si>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</si>
  <si>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</si>
  <si>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</si>
  <si>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</si>
  <si>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</si>
  <si>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</si>
  <si>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</si>
  <si>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</si>
  <si>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</si>
  <si>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</si>
  <si>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</si>
  <si>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</si>
  <si>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</si>
  <si>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</si>
  <si>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</si>
  <si>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</si>
  <si>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</si>
  <si>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</si>
  <si>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</si>
  <si>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</si>
  <si>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</si>
  <si>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</si>
  <si>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</si>
  <si>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</si>
  <si>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</si>
  <si>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</si>
  <si>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</si>
  <si>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</si>
  <si>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</si>
  <si>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</si>
  <si>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</si>
  <si>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</si>
  <si>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</si>
  <si>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</si>
  <si>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</si>
  <si>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</si>
  <si>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</si>
  <si>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</si>
  <si>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</si>
  <si>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</si>
  <si>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</si>
  <si>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</si>
  <si>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</si>
  <si>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</si>
  <si>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</si>
  <si>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</si>
  <si>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</si>
  <si>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</si>
  <si>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</si>
  <si>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</si>
  <si>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</si>
  <si>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</si>
  <si>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</si>
  <si>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</si>
  <si>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</si>
  <si>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</si>
  <si>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</si>
  <si>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</si>
  <si>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</si>
  <si>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</si>
  <si>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</si>
  <si>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</si>
  <si>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</si>
  <si>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</si>
  <si>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</si>
  <si>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</si>
  <si>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</si>
  <si>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</si>
  <si>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</si>
  <si>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</si>
  <si>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</si>
  <si>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</si>
  <si>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</si>
  <si>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</si>
  <si>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</si>
  <si>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</si>
  <si>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</si>
  <si>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</si>
  <si>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</si>
  <si>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</si>
  <si>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</si>
  <si>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</si>
  <si>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</si>
  <si>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</si>
  <si>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</si>
  <si>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</si>
  <si>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</si>
  <si>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</si>
  <si>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</si>
  <si>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</si>
  <si>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</si>
  <si>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</si>
  <si>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</si>
  <si>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</si>
  <si>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</si>
  <si>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</si>
  <si>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</si>
  <si>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</si>
  <si>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</si>
  <si>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</si>
  <si>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</si>
  <si>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</si>
  <si>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</si>
  <si>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</si>
  <si>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</si>
  <si>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</si>
  <si>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</si>
  <si>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</si>
  <si>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</si>
  <si>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</si>
  <si>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</si>
  <si>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</si>
  <si>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</si>
  <si>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</si>
  <si>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</si>
  <si>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</si>
  <si>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</si>
  <si>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</si>
  <si>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</si>
  <si>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</si>
  <si>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</si>
  <si>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</si>
  <si>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</si>
  <si>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</si>
  <si>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</si>
  <si>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</si>
  <si>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</si>
  <si>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</si>
  <si>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</si>
  <si>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</si>
  <si>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</si>
  <si>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</si>
  <si>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</si>
  <si>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</si>
  <si>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</si>
  <si>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</si>
  <si>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</si>
  <si>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</si>
  <si>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</si>
  <si>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</si>
  <si>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</si>
  <si>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</si>
  <si>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</si>
  <si>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</si>
  <si>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</si>
  <si>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</si>
  <si>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</si>
  <si>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</si>
  <si>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</si>
  <si>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</si>
  <si>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</si>
  <si>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</si>
  <si>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</si>
  <si>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</si>
  <si>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</si>
  <si>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</si>
  <si>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</si>
  <si>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</si>
  <si>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</si>
  <si>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</si>
  <si>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</si>
  <si>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</si>
  <si>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</si>
  <si>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</si>
  <si>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</si>
  <si>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</si>
  <si>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</si>
  <si>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</si>
  <si>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</si>
  <si>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</si>
  <si>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</si>
  <si>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</si>
  <si>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</si>
  <si>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</si>
  <si>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</si>
  <si>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</si>
  <si>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</si>
  <si>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</si>
  <si>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</si>
  <si>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</si>
  <si>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</si>
  <si>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</si>
  <si>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</si>
  <si>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</si>
  <si>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</si>
  <si>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</si>
  <si>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</si>
  <si>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</si>
  <si>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</si>
  <si>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</si>
  <si>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</si>
  <si>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</si>
  <si>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</si>
  <si>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</si>
  <si>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</si>
  <si>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</si>
  <si>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</si>
  <si>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</si>
  <si>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</si>
  <si>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</si>
  <si>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</si>
  <si>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</si>
  <si>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</si>
  <si>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</si>
  <si>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</si>
  <si>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</si>
  <si>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</si>
  <si>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</si>
  <si>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</si>
  <si>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</si>
  <si>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ФЕР33-04-040-03
провод А70-685м*3=2055м
-------------------------------
Приказ Минстроя России от 26.12.2019 №876/пр</t>
  </si>
  <si>
    <t xml:space="preserve">Демонтаж: 3-х проводов ВЛ 6-10 кВ с одной опоры
------------------------------------------------------
шт
------------------------------------------------------
НР 103% от ФОТ
СП 60% от ФОТ
 </t>
  </si>
  <si>
    <t>60,89
------------------
17,32</t>
  </si>
  <si>
    <t>43,57
----------------
5,69</t>
  </si>
  <si>
    <t xml:space="preserve">
------------------
 </t>
  </si>
  <si>
    <t xml:space="preserve">33.163 Демонтаж  проводов ВЛ 0,38-10 кВ (4кв. 2021г. ФЕР-2020): ОЗП=27,93; ЭМ=11,75; ЗПМ=27,93 </t>
  </si>
  <si>
    <t>6655,32
-----------------
2065,98</t>
  </si>
  <si>
    <t>2,03
---------------
0,55</t>
  </si>
  <si>
    <t>26,39
----------------
7,15</t>
  </si>
  <si>
    <t>ФЕР33-04-042-04
-------------------------------
Приказ Минстроя России от 26.12.2019 №876/пр</t>
  </si>
  <si>
    <t xml:space="preserve">Демонтаж опор ВЛ 0,38-10 кВ: с приставками одностоечных
------------------------------------------------------
шт
------------------------------------------------------
НР 103% от ФОТ
СП 60% от ФОТ
 </t>
  </si>
  <si>
    <t>159,27
------------------
11,25</t>
  </si>
  <si>
    <t>148,02
----------------
12,76</t>
  </si>
  <si>
    <t xml:space="preserve">33.165 Демонтаж опор ВЛ 0.38-10 кВ (4кв. 2021г. ФЕР-2020): ОЗП=27,93; ЭМ=9,22; ЗПМ=27,93 </t>
  </si>
  <si>
    <t>13647,44
-----------------
3563,87</t>
  </si>
  <si>
    <t>1,24
---------------
1,1</t>
  </si>
  <si>
    <t>12,4
----------------
11</t>
  </si>
  <si>
    <t>ФЕР33-04-042-07
-------------------------------
Приказ Минстроя России от 26.12.2019 №876/пр</t>
  </si>
  <si>
    <t xml:space="preserve">Демонтаж опор ВЛ 0,38-10 кВ: с приставками А-образных
------------------------------------------------------
шт
------------------------------------------------------
НР 103% от ФОТ
СП 60% от ФОТ
 </t>
  </si>
  <si>
    <t>213,2
------------------
18,32</t>
  </si>
  <si>
    <t>194,88
----------------
18,27</t>
  </si>
  <si>
    <t>1796,79
-----------------
510,28</t>
  </si>
  <si>
    <t>2,02
---------------
1,63</t>
  </si>
  <si>
    <t>2,02
----------------
1,63</t>
  </si>
  <si>
    <t>ФЕРм08-02-305-04
-------------------------------
Приказ Минстроя России от 26.12.2019 №876/пр</t>
  </si>
  <si>
    <t xml:space="preserve">Траверса на опоре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</si>
  <si>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14,36
------------------
2,25</t>
  </si>
  <si>
    <t>12,12
----------------
1,42</t>
  </si>
  <si>
    <t xml:space="preserve">55.230 Хомуты, розетки, крюки стенные и траверсы (4кв. 2021г. ФЕР-2020): ОЗП=27,93; ЭМ=15,51; ЗПМ=27,93; МАТ=8,68 </t>
  </si>
  <si>
    <t>187,93
-----------------
39,69</t>
  </si>
  <si>
    <t>0,245
---------------
0,105</t>
  </si>
  <si>
    <t>0,25
----------------
0,11</t>
  </si>
  <si>
    <t>ФССЦпг-01-01-01-008
Деревянные опоры 12шт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</si>
  <si>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леса пиленого, погонажа плотничного, шпал
------------------------------------------------------
1 т груза
 </t>
  </si>
  <si>
    <t>3
------------------
12*0,25</t>
  </si>
  <si>
    <t xml:space="preserve">10,88
------------------
 </t>
  </si>
  <si>
    <t xml:space="preserve">Лес пиленный, погонаж плотничный, шпалы: погрузка (4кв. 2021г.); МАТ=18,43 </t>
  </si>
  <si>
    <t>ФССЦпг-01-01-02-008
Деревянные опоры 12шт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</si>
  <si>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леса пиленого, погонажа плотничного, шпал
------------------------------------------------------
1 т груза
 </t>
  </si>
  <si>
    <t xml:space="preserve">Лес пиленный, погонаж плотничный, шпалы: разгрузка  (4кв. 2021г.); МАТ=18,43 </t>
  </si>
  <si>
    <t>ФССЦпг-01-01-01-003
Ж/б приставки 12шт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</si>
  <si>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изделий из сборного железобетона, бетона, керамзитобетона массой до 3 т
------------------------------------------------------
1 т груза
 </t>
  </si>
  <si>
    <t>3,84
------------------
12*0,320</t>
  </si>
  <si>
    <t xml:space="preserve">10,71
------------------
 </t>
  </si>
  <si>
    <t xml:space="preserve">Изделия из сборного железобетона, бетона, керамзитобетона массой до 3 т: погрузка (4кв. 2021г.); МАТ=18,58 </t>
  </si>
  <si>
    <t>ФССЦпг-01-01-02-003
Ж/б приставки 12шт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</si>
  <si>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изделий из сборного железобетона, бетона, керамзитобетона массой до 3 т
------------------------------------------------------
1 т груза
 </t>
  </si>
  <si>
    <t xml:space="preserve">Изделия из сборного железобетона, бетона, керамзитобетона массой до 3т.: разгрузка  (4кв. 2021г.); МАТ=18,58 </t>
  </si>
  <si>
    <t>ФССЦпг-01-01-01-014
траверса ТМ-1-1шт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</si>
  <si>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изделий металлических (армокаркасы, заготовки трубные и др.)
------------------------------------------------------
1 т груза
 </t>
  </si>
  <si>
    <t>0,0172
------------------
1*17,2/1000</t>
  </si>
  <si>
    <t xml:space="preserve">8,36
------------------
 </t>
  </si>
  <si>
    <t xml:space="preserve">Изделия металлические (армокаркасы, заготовки трубные и другие): погрузка (4кв. 2021г.); МАТ=18,41 </t>
  </si>
  <si>
    <t>ФССЦпг-01-01-02-014
траверса ТМ-1-1шт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</si>
  <si>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изделий металлических (армокаркасы, заготовки трубные и др.)
------------------------------------------------------
1 т груза
 </t>
  </si>
  <si>
    <t xml:space="preserve">Изделия металлические (армокаркасы, заготовки трубные и другие): разгрузка  (4кв. 2021г.); МАТ=18,41 </t>
  </si>
  <si>
    <t>ФССЦпг-01-01-01-041
провод А70-2055м*0,189кг=388кг
-------------------------------
Приказ Минстроя России от 26.12.2019 №876/пр</t>
  </si>
  <si>
    <t xml:space="preserve">Погрузо-разгрузочные работы при автомобильных перевозках: Погрузка мусора строительного с погрузкой вручную
------------------------------------------------------
1 т груза
------------------------------------------------------
НР 0% от 
СП 0% от 
 </t>
  </si>
  <si>
    <t xml:space="preserve">Мусор строительный, вручную: погрузка (4кв. 2021г.); ЭМ=14,52 </t>
  </si>
  <si>
    <t>ФССЦпг-03-01-01-005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</si>
  <si>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 класс груза до 5 км
------------------------------------------------------
1 т груза
 </t>
  </si>
  <si>
    <t>6,8572
------------------
3+3,84+0,0172</t>
  </si>
  <si>
    <t xml:space="preserve">9,35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</si>
  <si>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 км.: I класс груза (4кв. 2021г.); МАТ=14,98 </t>
  </si>
  <si>
    <t>ФССЦпг-03-01-02-005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</si>
  <si>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II класс груза до 5 км
------------------------------------------------------
1 т груза
 </t>
  </si>
  <si>
    <t xml:space="preserve">11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</si>
  <si>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 км.: II класс груза (4кв. 2021г.); МАТ=14,98 </t>
  </si>
  <si>
    <t>91.05.05-016</t>
  </si>
  <si>
    <t xml:space="preserve">Краны на автомобильном ходу, грузоподъемность 25 т
------------------------------------------------------
маш.-ч
------------------------------------------------------
НР 0% от ФОТ
СП 0% от ФОТ
 </t>
  </si>
  <si>
    <t>476,43
----------------
17,84</t>
  </si>
  <si>
    <t xml:space="preserve">Краны на автомобильном ходу, грузоподъемность 25 т (4кв. 2021г. ФЕР-2020); ЭМ=5,109; ЗПМ=27,93 </t>
  </si>
  <si>
    <t>58417,94
-----------------
11958,51</t>
  </si>
  <si>
    <t>Итого прямые затраты по разделу в текущих ценах</t>
  </si>
  <si>
    <t>80947,56
_________
18138,33</t>
  </si>
  <si>
    <t>41,06
________
19,89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</si>
  <si>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</si>
  <si>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</si>
  <si>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</si>
  <si>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</si>
  <si>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>ФЕР33-04-016-02
-------------------------------
Приказ Минстроя России от 26.12.2019 №876/пр</t>
  </si>
  <si>
    <t xml:space="preserve">Развозка конструкций и материалов опор ВЛ 0,38-10 кВ по трассе: одностоечных железобетонных опор
------------------------------------------------------
шт
------------------------------------------------------
НР 103% от ФОТ
СП 60% от ФОТ
 </t>
  </si>
  <si>
    <t>50,16
------------------
3,59</t>
  </si>
  <si>
    <t>46,57
----------------
6,48</t>
  </si>
  <si>
    <t xml:space="preserve">33.141 Развозка конструкций и материалов опор ВЛ 0,38-10 кВ по трассе: одностоечных железобетонных опор, А-образных деревянных опор, приставок железобетонных (4кв. 2021г. ФЕР-2020): ОЗП=27,93; ЭМ=14,46; ЗПМ=27,93 </t>
  </si>
  <si>
    <t>8080,83
-----------------
2171,84</t>
  </si>
  <si>
    <t>0,44
---------------
0,48</t>
  </si>
  <si>
    <t>5,28
----------------
5,76</t>
  </si>
  <si>
    <t>ФЕР33-04-016-05
траверса ТМ51-10шт, ТМ56-3шт
-------------------------------
Приказ Минстроя России от 26.12.2019 №876/пр</t>
  </si>
  <si>
    <t xml:space="preserve">Развозка конструкций и материалов опор ВЛ 0,38-10 кВ по трассе: материалов оснастки одностоечных опор
------------------------------------------------------
шт
------------------------------------------------------
НР 103% от ФОТ
СП 60% от ФОТ
 </t>
  </si>
  <si>
    <t>13
------------------
10+3</t>
  </si>
  <si>
    <t>13,05
------------------
2,04</t>
  </si>
  <si>
    <t>11,01
----------------
1,89</t>
  </si>
  <si>
    <t xml:space="preserve">33.142 Развозка конструкций и материалов опор ВЛ 0,38-10 кВ по трассе: материалов оснастки одностоечных и сложных опор (4кв. 2021г. ФЕР-2020): ОЗП=27,93; ЭМ=12,91; ЗПМ=27,93 </t>
  </si>
  <si>
    <t>1847,81
-----------------
686,24</t>
  </si>
  <si>
    <t>0,25
---------------
0,14</t>
  </si>
  <si>
    <t>3,25
----------------
1,82</t>
  </si>
  <si>
    <t>ФЕР33-04-003-04
-------------------------------
Приказ Минстроя России от 26.12.2019 №876/пр</t>
  </si>
  <si>
    <t xml:space="preserve">Установка железобетонных опор для совместной подвески проводов ВЛ 0,38; 6-10 кВ без приставок: одностоечных
------------------------------------------------------
шт
------------------------------------------------------
НР 103% от ФОТ
СП 60% от ФОТ
 </t>
  </si>
  <si>
    <t>239,21
------------------
40,31</t>
  </si>
  <si>
    <t>116,76
----------------
11,49</t>
  </si>
  <si>
    <t xml:space="preserve">82,14
------------------
 </t>
  </si>
  <si>
    <t xml:space="preserve">33.115 Установка железобетонных опор ВЛ 0,38; 6-10 кВ (4кв. 2021г. ФЕР-2020): ОЗП=27,93; ЭМ=9,04; ЗПМ=27,93; МАТ=6,39 </t>
  </si>
  <si>
    <t>10555,1
-----------------
3209,16</t>
  </si>
  <si>
    <t>4,55
---------------
0,99</t>
  </si>
  <si>
    <t>45,5
----------------
9,9</t>
  </si>
  <si>
    <t>ФЕР33-04-003-05
-------------------------------
Приказ Минстроя России от 26.12.2019 №876/пр</t>
  </si>
  <si>
    <t xml:space="preserve">Установка железобетонных опор для совместной подвески проводов ВЛ 0,38; 6-10 кВ без приставок: одностоечных с одним подкосом
------------------------------------------------------
шт
------------------------------------------------------
НР 103% от ФОТ
СП 60% от ФОТ
 </t>
  </si>
  <si>
    <t>409,49
------------------
68,67</t>
  </si>
  <si>
    <t>258,68
----------------
24,71</t>
  </si>
  <si>
    <t>2338,47
-----------------
690,15</t>
  </si>
  <si>
    <t>7,75
---------------
2,13</t>
  </si>
  <si>
    <t>7,75
----------------
2,13</t>
  </si>
  <si>
    <t>ФЕРм08-02-305-04
ТМ-51-10шт*22,5кг=225кг, ТМ-56-3шт*33кг=99кг
-------------------------------
Приказ Минстроя России от 26.12.2019 №876/пр</t>
  </si>
  <si>
    <t xml:space="preserve">Траверса на опоре
------------------------------------------------------
шт
------------------------------------------------------
НР 97% от ФОТ
СП 51% от ФОТ
 </t>
  </si>
  <si>
    <t>20,58
------------------
3,21</t>
  </si>
  <si>
    <t>17,31
----------------
2,03</t>
  </si>
  <si>
    <t xml:space="preserve">0,06
------------------
 </t>
  </si>
  <si>
    <t>3490,22
-----------------
737,07</t>
  </si>
  <si>
    <t>0,35
---------------
0,15</t>
  </si>
  <si>
    <t>4,55
----------------
1,95</t>
  </si>
  <si>
    <t>ФЕРм08-01-052-01
ЛШП-10
-------------------------------
Приказ Минстроя России от 26.12.2019 №876/пр</t>
  </si>
  <si>
    <t xml:space="preserve">Изолятор опорный напряжением: до 10 кВ, количество точек крепления 1
------------------------------------------------------
шт
------------------------------------------------------
НР 97% от ФОТ
СП 51% от ФОТ
 </t>
  </si>
  <si>
    <t>27
------------------
60-11*3</t>
  </si>
  <si>
    <t>5,37
------------------
3,85</t>
  </si>
  <si>
    <t>0,72
----------------
0,1</t>
  </si>
  <si>
    <t xml:space="preserve">0,8
------------------
 </t>
  </si>
  <si>
    <t xml:space="preserve">55.70 Изолятор опорный напряжением: до 10 кВ, количество точек крепления 1-2 (4кв. 2021г. ФЕР-2020): ОЗП=27,93; ЭМ=14,71; ЗПМ=27,93; МАТ=15,82 </t>
  </si>
  <si>
    <t>285,96
-----------------
75,41</t>
  </si>
  <si>
    <t>0,4
---------------
0,01</t>
  </si>
  <si>
    <t>10,8
----------------
0,27</t>
  </si>
  <si>
    <t>ФЕР33-03-004-01
-------------------------------
Приказ Минстроя России от 26.12.2019 №876/пр</t>
  </si>
  <si>
    <t xml:space="preserve">Забивка вертикальных заземлителей механизированная на глубину до 5 м
------------------------------------------------------
шт
------------------------------------------------------
НР 103% от ФОТ
СП 60% от ФОТ
 </t>
  </si>
  <si>
    <t>96,3
------------------
3,81</t>
  </si>
  <si>
    <t>59,64
----------------
3,22</t>
  </si>
  <si>
    <t xml:space="preserve">32,85
------------------
 </t>
  </si>
  <si>
    <t xml:space="preserve">33.102 Забивка вертикальных заземлителей механизированная (4кв. 2021г. ФЕР-2020): ОЗП=27,93; ЭМ=8,96; ЗПМ=27,93; МАТ=9,71 </t>
  </si>
  <si>
    <t>1068,75
-----------------
179,87</t>
  </si>
  <si>
    <t>0,45
---------------
0,32</t>
  </si>
  <si>
    <t>0,9
----------------
0,64</t>
  </si>
  <si>
    <t>08.4.03.02-0004</t>
  </si>
  <si>
    <t xml:space="preserve">Сталь арматурная, горячекатаная, гладкая, класс А-I, диаметр 12 мм
------------------------------------------------------
т
 </t>
  </si>
  <si>
    <t xml:space="preserve">6508,75
------------------
 </t>
  </si>
  <si>
    <t>ФЕР33-04-009-02
-------------------------------
Приказ Минстроя России от 26.12.2019 №876/пр</t>
  </si>
  <si>
    <t xml:space="preserve">Подвеска проводов ВЛ 6-10 кВ в ненаселенной местности сечением: свыше 35 мм2 с помощью механизмов, (3 провода) при 10 опорах на км линии
------------------------------------------------------
км
------------------------------------------------------
НР 103% от ФОТ
СП 60% от ФОТ
 </t>
  </si>
  <si>
    <t>0,685
------------------
685/1000</t>
  </si>
  <si>
    <t>1919,12
------------------
405,97</t>
  </si>
  <si>
    <t>1152,08
----------------
179,72</t>
  </si>
  <si>
    <t xml:space="preserve">361,07
------------------
 </t>
  </si>
  <si>
    <t xml:space="preserve">33.127 Подвеска проводов ВЛ 6-10 кВ в ненаселенной местности с помощью механизмов (4кв. 2021г. ФЕР-2020): ОЗП=27,93; ЭМ=12,65; ЗПМ=27,93; МАТ=4,24 </t>
  </si>
  <si>
    <t>9983,06
-----------------
3438,41</t>
  </si>
  <si>
    <t>43,7
---------------
15,14</t>
  </si>
  <si>
    <t>29,93
----------------
10,37</t>
  </si>
  <si>
    <t>ФЕР33-04-009-10
-------------------------------
Приказ Минстроя России от 26.12.2019 №876/пр</t>
  </si>
  <si>
    <t xml:space="preserve">При увеличении количества опор на 1 км ВЛ добавлять: к расценке 33-04-009-02
------------------------------------------------------
шт
------------------------------------------------------
НР 103% от ФОТ
СП 60% от ФОТ
 </t>
  </si>
  <si>
    <t>418,08
------------------
14,38</t>
  </si>
  <si>
    <t>43,9
----------------
5,66</t>
  </si>
  <si>
    <t xml:space="preserve">359,8
------------------
 </t>
  </si>
  <si>
    <t xml:space="preserve">33.129 Подвеска проводов ВЛ 6-10 кВ в населенной местности с помощью механизмов (4кв. 2021г. ФЕР-2020): ОЗП=27,93; ЭМ=12,3; ЗПМ=27,93; МАТ=4,65 </t>
  </si>
  <si>
    <t>1619,91
-----------------
474,25</t>
  </si>
  <si>
    <t>1,53
---------------
0,55</t>
  </si>
  <si>
    <t>4,59
----------------
1,65</t>
  </si>
  <si>
    <t>ФЕРм08-03-526-01
Устройство защиты от дуги УЗД-1.2  (прим.)
-------------------------------
Приказ Минстроя России от 26.12.2019 №876/пр</t>
  </si>
  <si>
    <t xml:space="preserve">Автомат одно-, двух-, трехполюсный, устанавливаемый на конструкции: на стене или колонне, на ток до 25 А
------------------------------------------------------
шт
(ОП п.1.8.3 При производстве работ на высоте св. 8 до 15 м ОЗП=1,1; ТЗ=1,1)
------------------------------------------------------
НР 97% от ФОТ
СП 51% от ФОТ
 </t>
  </si>
  <si>
    <t>34,92
------------------
14,01</t>
  </si>
  <si>
    <t xml:space="preserve">20,04
------------------
 </t>
  </si>
  <si>
    <t xml:space="preserve">55.459 Выключатели установочные автоматические (автоматы) или неавтоматические (4кв. 2021г. ФЕР-2020): ОЗП=27,93; ЭМ=14,5; ЗПМ=27,93; МАТ=13,18 </t>
  </si>
  <si>
    <t>39434,11
_________
11662,40</t>
  </si>
  <si>
    <t>131,71
________
34,49</t>
  </si>
  <si>
    <t>Итого по разделу 2 Монтажные работы</t>
  </si>
  <si>
    <t>Раздел 3. Общестроительные работы</t>
  </si>
  <si>
    <t>ФЕР01-02-119-03
-------------------------------
Приказ Минстроя России от 26.12.2019 №876/пр</t>
  </si>
  <si>
    <t xml:space="preserve">Расчистка площадей от кустарника и мелколесья вручную: при густой поросли
------------------------------------------------------
100 м2
------------------------------------------------------
НР 89% от ФОТ
СП 41% от ФОТ
 </t>
  </si>
  <si>
    <t>25
------------------
2500 / 100</t>
  </si>
  <si>
    <t>77,28
------------------
77,28</t>
  </si>
  <si>
    <t xml:space="preserve">1.250 Расчистка площадей от кустарников и мелколесья вручную (4кв. 2021г. ФЕР-2020): ОЗП=27,93 </t>
  </si>
  <si>
    <t>ФЕР01-02-116-01
-------------------------------
Приказ Минстроя России от 26.12.2019 №876/пр</t>
  </si>
  <si>
    <t xml:space="preserve">Сгребание срезанного или выкорчеванного кустарника и мелколесья кустарниковыми граблями на тракторе мощностью 79 кВт (108 л.с.) с перемещением до 20 м, кустарник и мелколесье: густые
------------------------------------------------------
га
------------------------------------------------------
НР 89% от ФОТ
СП 41% от ФОТ
 </t>
  </si>
  <si>
    <t>271,08
----------------
44,21</t>
  </si>
  <si>
    <t xml:space="preserve">1.247 Сгребание срезанного или выкорчеванного кустарника и мелколесья кустарниковыми граблями (4кв. 2021г. ФЕР-2020); ЭМ=14,67; ЗПМ=27,93 </t>
  </si>
  <si>
    <t>994,19
-----------------
308,7</t>
  </si>
  <si>
    <t xml:space="preserve">
---------------
3,07</t>
  </si>
  <si>
    <t xml:space="preserve">
----------------
0,77</t>
  </si>
  <si>
    <t>ФССЦпг-01-01-01-041
-------------------------------
Приказ Минстроя России от 26.12.2019 №876/пр</t>
  </si>
  <si>
    <t>7,5
------------------
0,25*60*0,5</t>
  </si>
  <si>
    <t>5674,71
_________
308,70</t>
  </si>
  <si>
    <t>226,5
________
0,77</t>
  </si>
  <si>
    <t>Итого по разделу 3 Общестроительные работы</t>
  </si>
  <si>
    <t>Раздел 4. Пусконаладочные работы</t>
  </si>
  <si>
    <t>ФЕРп01-11-024-02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</si>
  <si>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свыше 1 кВ
------------------------------------------------------
шт
------------------------------------------------------
НР 74% от ФОТ
СП 36% от ФОТ
 </t>
  </si>
  <si>
    <t>20,75
------------------
20,75</t>
  </si>
  <si>
    <t xml:space="preserve">Таблица 7 п.1.2 Индекс на пусконаладочные работы (4кв. 2021г.): ОЗП=27,93 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</si>
  <si>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</si>
  <si>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 от ФОТ
 </t>
  </si>
  <si>
    <t>0,02
------------------
2 / 100</t>
  </si>
  <si>
    <t>165,95
------------------
165,95</t>
  </si>
  <si>
    <t>Итого по разделу 4 Пусконаладочные работы</t>
  </si>
  <si>
    <t>Раздел 5. Материалы</t>
  </si>
  <si>
    <t>05.1.02.07-0075</t>
  </si>
  <si>
    <t xml:space="preserve">Стойка опоры СВ 110-5, бетон B30, объем 0,45 м3, расход арматуры 77,08 кг
------------------------------------------------------
шт.
 </t>
  </si>
  <si>
    <t xml:space="preserve">1606,12
------------------
 </t>
  </si>
  <si>
    <t xml:space="preserve">Стойка опоры СВ 110-5, бетон B30, объем 0,45 м3, расход арматуры 77,08 кг (4кв. 2021г. ФЕР-2020); МАТ=7,93 </t>
  </si>
  <si>
    <t>21.2.01.01-0051</t>
  </si>
  <si>
    <t xml:space="preserve">Провод самонесущий изолированный СИП-3 1х95-20
------------------------------------------------------
1000 м
 </t>
  </si>
  <si>
    <t>2,15775
------------------
685*3*1,05/1000</t>
  </si>
  <si>
    <t xml:space="preserve">13565,66
------------------
 </t>
  </si>
  <si>
    <t xml:space="preserve">Провод самонесущий изолированный СИП-3 1х95-20 (4кв. 2021г. ФЕР-2020); МАТ=11,554 </t>
  </si>
  <si>
    <t>07.2.02.05-0021
ТМ-51-10шт*22,5кг=225кг, ТМ-56-3шт*33кг=99кг</t>
  </si>
  <si>
    <t xml:space="preserve">Траверсы стальные
------------------------------------------------------
т
 </t>
  </si>
  <si>
    <t>0,291
------------------
(225+66)/1000</t>
  </si>
  <si>
    <t xml:space="preserve">10832,93
------------------
 </t>
  </si>
  <si>
    <t xml:space="preserve">Траверсы стальные (4кв. 2021г. ФЕР-2020); МАТ=8,915 </t>
  </si>
  <si>
    <t>22.2.02.20-0001
Хомут Х2 (прим.)</t>
  </si>
  <si>
    <t xml:space="preserve">Хомуты для крепления траверс окрашенный
------------------------------------------------------
шт.
 </t>
  </si>
  <si>
    <t xml:space="preserve">34,6
------------------
 </t>
  </si>
  <si>
    <t xml:space="preserve">Хомуты для крепления траверс окрашенный (4кв. 2021г. ФЕР-2020); МАТ=7,086 </t>
  </si>
  <si>
    <t>ФССЦ-20.1.02.22-0024
-------------------------------
Приказ Минстроя России от 26.12.2019 №876/пр</t>
  </si>
  <si>
    <t xml:space="preserve">Ушко: У-7-16
------------------------------------------------------
шт
 </t>
  </si>
  <si>
    <t xml:space="preserve">106,08
------------------
 </t>
  </si>
  <si>
    <t xml:space="preserve">Ушко однолапчатое У1-12-16 (4кв. 2021г. ФЕР-2020); МАТ=2,047 </t>
  </si>
  <si>
    <t>ФССЦ-20.1.02.14-1022
-------------------------------
Приказ Минстроя России от 26.12.2019 №876/пр</t>
  </si>
  <si>
    <t xml:space="preserve">Серьга СРС-7-16
------------------------------------------------------
шт
 </t>
  </si>
  <si>
    <t xml:space="preserve">10,03
------------------
 </t>
  </si>
  <si>
    <t xml:space="preserve">Серьга СР-12-16 (4кв. 2021г. ФЕР-2020); МАТ=7,48 </t>
  </si>
  <si>
    <t>ФССЦ-20.5.04.04-0002
-------------------------------
Приказ Минстроя России от 26.12.2019 №876/пр</t>
  </si>
  <si>
    <t xml:space="preserve">Зажим натяжной болтовый НБ-2-6А
------------------------------------------------------
шт
 </t>
  </si>
  <si>
    <t xml:space="preserve">73,4
------------------
 </t>
  </si>
  <si>
    <t xml:space="preserve">Зажимы натяжные болтовые НБН алюминиевые для крепления многопроволочных проводов сечением 95-120 мм2 (4кв. 2021г. ФЕР-2020); МАТ=1,43 </t>
  </si>
  <si>
    <t>ФССЦ-22.2.01.08-0001
-------------------------------
Приказ Минстроя России от 26.12.2019 №876/пр</t>
  </si>
  <si>
    <t xml:space="preserve">Изолятор линейный подвесной полимерный ЛК 70/220-БIV
------------------------------------------------------
шт
 </t>
  </si>
  <si>
    <t xml:space="preserve">475,31
------------------
 </t>
  </si>
  <si>
    <t xml:space="preserve">Изоляторы (4кв. 2021г. ФЕР-2020); МАТ=1,308 </t>
  </si>
  <si>
    <t>20.1.02.21-0001
Крепление подкоса У-52 (прим.)</t>
  </si>
  <si>
    <t xml:space="preserve">Узел крепления
------------------------------------------------------
компл
 </t>
  </si>
  <si>
    <t xml:space="preserve">477,25
------------------
 </t>
  </si>
  <si>
    <t xml:space="preserve">Узел крепления жестких распорок к фиксаторам, УКС 01931 (4кв. 2021г. ФЕР-2020); МАТ=2,064 </t>
  </si>
  <si>
    <t>ФССЦ-20.2.10.01-0016
-------------------------------
Приказ Минстроя России от 26.12.2019 №876/пр</t>
  </si>
  <si>
    <t xml:space="preserve">Наконечники кабельные алюминиевые ТА 95-12-13
------------------------------------------------------
100 шт
 </t>
  </si>
  <si>
    <t>0,09
------------------
9/100</t>
  </si>
  <si>
    <t xml:space="preserve">373,92
------------------
 </t>
  </si>
  <si>
    <t xml:space="preserve">Наконечники алюминиевые для опрессовки многопроволочных проводов сечением 95-120 мм2 (4кв. 2021г. ФЕР-2020); МАТ=8,604 </t>
  </si>
  <si>
    <t>24.3.03.01-0212</t>
  </si>
  <si>
    <t xml:space="preserve">Трубка термоусадочная цветная полиэтиленовая, коэффициент усадки 2:1, ТУТ 25/12,5
------------------------------------------------------
м
 </t>
  </si>
  <si>
    <t xml:space="preserve">4,69
------------------
 </t>
  </si>
  <si>
    <t xml:space="preserve">Трубка термоусадочная цветная полиэтиленовая, коэффициент усадки 2:1, ТУТ 25/12,5 (4кв. 2021г. ФЕР-2020); МАТ=10,109 </t>
  </si>
  <si>
    <t>08.3.04.02-0095</t>
  </si>
  <si>
    <t xml:space="preserve">Круг стальной горячекатаный, марка стали ВСт3пс5-1, диаметр 16 мм
------------------------------------------------------
т
 </t>
  </si>
  <si>
    <t>0,0158
------------------
15,8/1000</t>
  </si>
  <si>
    <t xml:space="preserve">5230,01
------------------
 </t>
  </si>
  <si>
    <t xml:space="preserve">Круг стальной горячекатаный, марка стали ВСт3пс5-1, диаметр 16 мм (4кв. 2021г. ФЕР-2020); МАТ=14,987 </t>
  </si>
  <si>
    <t>22.2.02.14-0021
Вязка спиральная  ВС-70/95.2 (прим.)</t>
  </si>
  <si>
    <t xml:space="preserve">Проволока стальная оцинкованная перевязочная для воздушных линий связи, диаметр 1,2 мм
------------------------------------------------------
т
 </t>
  </si>
  <si>
    <t>0,021
------------------
30*0,7/1000</t>
  </si>
  <si>
    <t xml:space="preserve">13650
------------------
 </t>
  </si>
  <si>
    <t xml:space="preserve">Проволока стальная оцинкованная перевязочная для воздушных линий связи, диаметр 1,2 мм (4кв. 2021г. ФЕР-2020); МАТ=6,944 </t>
  </si>
  <si>
    <t>01.7.15.03-0042</t>
  </si>
  <si>
    <t xml:space="preserve">Болты с гайками и шайбами строительные
------------------------------------------------------
кг
 </t>
  </si>
  <si>
    <t xml:space="preserve">9,04
------------------
 </t>
  </si>
  <si>
    <t xml:space="preserve">Болты с гайками и шайбами строительные (4кв. 2021г. ФЕР-2020); МАТ=16,546 </t>
  </si>
  <si>
    <t>Счет-оферта № ЦБ-2270/С0000068110 от 01.02.2022 ООО "Южноуральская изоляторная компания"</t>
  </si>
  <si>
    <t xml:space="preserve">Устройство защиты от дуги УЗД-1.2 Цена:413,24/8,66=47,72
------------------------------------------------------
шт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
 </t>
  </si>
  <si>
    <t xml:space="preserve">48,67
------------------
 </t>
  </si>
  <si>
    <t xml:space="preserve">Общеотраслевое строительство (4кв. 2021г. ФЕР-2020): ОЗП=27,93; ЭМ=10,47; ЗПМ=27,93; МАТ=8,66 </t>
  </si>
  <si>
    <t xml:space="preserve">Изолятор ЛШП-10А Цена:1368,27/8,66=161,16
------------------------------------------------------
шт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
 </t>
  </si>
  <si>
    <t xml:space="preserve">161,16
------------------
 </t>
  </si>
  <si>
    <t>Итого по разделу 5 Материалы</t>
  </si>
  <si>
    <t>Итого прямые затраты по смете в текущих ценах</t>
  </si>
  <si>
    <t>126056,38
_________
30109,43</t>
  </si>
  <si>
    <t>401,15
________
55,15</t>
  </si>
  <si>
    <t>Итоги по смете:</t>
  </si>
  <si>
    <t xml:space="preserve">  Итого Строительные работы</t>
  </si>
  <si>
    <t>364,51
________
52,82</t>
  </si>
  <si>
    <t xml:space="preserve">  Итого Монтажные работы</t>
  </si>
  <si>
    <t>34,76
________
2,33</t>
  </si>
  <si>
    <t xml:space="preserve">  Итого Прочие затраты</t>
  </si>
  <si>
    <t xml:space="preserve">  Итого</t>
  </si>
  <si>
    <t xml:space="preserve">  в т.ч. возвратные суммы: провод А-70-685*3=20555м*0,189кг=388кг Итого:388кг*150 руб.=58200руб)</t>
  </si>
  <si>
    <t xml:space="preserve">  ВСЕГО по смете</t>
  </si>
  <si>
    <t>Инвестиционная программа на 2023-2027г.г.</t>
  </si>
  <si>
    <t>И.о. главного инженера ООО "Электросети"</t>
  </si>
  <si>
    <t xml:space="preserve">ЛОКАЛЬНЫЙ СМЕТНЫЙ РАСЧЕТ № 02-01-22 </t>
  </si>
  <si>
    <t>С.В. Беляев</t>
  </si>
  <si>
    <t>"_____"_____________2022  г.</t>
  </si>
  <si>
    <t>на  модернизацию ВЛ-10кВ №2 (замена опор и проводов на СИП)</t>
  </si>
  <si>
    <t>на  модернизацию ВЛ-10кВ №2 от оп.1 до ТП-10                                                                                                                     (замена опор и проводов от оп.5 до оп.15) инв. №1010300859</t>
  </si>
  <si>
    <t>Основание: Дефектная ведомость №22</t>
  </si>
  <si>
    <t xml:space="preserve">  Итого </t>
  </si>
  <si>
    <t xml:space="preserve">  НДС 20% 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</si>
  <si>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</si>
  <si>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</si>
  <si>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>Составлен(а) в текущих ценах по состоянию на 2027г.</t>
  </si>
  <si>
    <t xml:space="preserve">  Прогнозный индекс-дефлятор 2021/2022 к=1,051 2022/2023 к=1,049 2023/2024 к=1,047  2024/2025 к=1,047 2025/2026 к=1,047 2026/2027 к=1,047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К=1,051*1,049*1,047*1,047*1,047*1,047*1,047=1,324 981 598,68 * 1,324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</si>
</sst>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0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30" fillId="0" borderId="0" xfId="0" applyFont="1" applyAlignment="1">
      <alignment horizontal="right" vertical="top"/>
    </xf>
    <xf numFmtId="0" fontId="18" fillId="0" borderId="0" xfId="10" applyFont="1" applyAlignment="1">
      <alignment vertical="top" wrapText="1"/>
    </xf>
    <xf numFmtId="0" fontId="18" fillId="0" borderId="0" xfId="10" applyFont="1" applyAlignment="1">
      <alignment vertical="top"/>
    </xf>
    <xf numFmtId="0" fontId="7" fillId="0" borderId="11" xfId="10" applyFont="1" applyBorder="1" applyAlignment="1">
      <alignment vertical="top"/>
    </xf>
    <xf numFmtId="0" fontId="7" fillId="0" borderId="0" xfId="10" applyFont="1" applyAlignment="1">
      <alignment vertical="top"/>
    </xf>
    <xf numFmtId="0" fontId="7" fillId="0" borderId="0" xfId="10" applyFont="1" applyAlignment="1">
      <alignment horizontal="left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9" fillId="0" borderId="11" xfId="10" applyFont="1" applyBorder="1" applyAlignment="1">
      <alignment horizontal="center" vertical="top" wrapText="1"/>
    </xf>
    <xf numFmtId="0" fontId="25" fillId="0" borderId="17" xfId="0" applyFont="1" applyBorder="1" applyAlignment="1">
      <alignment horizontal="center" vertical="top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4" fontId="18" fillId="0" borderId="11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" fontId="18" fillId="0" borderId="12" xfId="10" applyNumberFormat="1" applyFont="1" applyBorder="1">
      <alignment horizontal="right" indent="1"/>
    </xf>
    <xf numFmtId="4" fontId="18" fillId="0" borderId="11" xfId="0" applyNumberFormat="1" applyFont="1" applyBorder="1" applyAlignment="1">
      <alignment horizontal="right" vertical="top"/>
    </xf>
    <xf numFmtId="0" fontId="26" fillId="0" borderId="0" xfId="10" quotePrefix="1" applyFont="1" applyAlignment="1">
      <alignment horizontal="left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U113"/>
  <sheetViews>
    <sheetView showGridLines="0" tabSelected="1" topLeftCell="A97" zoomScale="103" zoomScaleNormal="103" zoomScaleSheetLayoutView="100" workbookViewId="0">
      <selection activeCell="R117" sqref="R117"/>
    </sheetView>
  </sheetViews>
  <sheetFormatPr defaultRowHeight="12.75" x14ac:dyDescent="0.2"/>
  <cols>
    <col min="1" max="1" width="4.85546875" style="48" customWidth="1"/>
    <col min="2" max="2" width="18.42578125" style="48" customWidth="1"/>
    <col min="3" max="3" width="32.28515625" style="48" customWidth="1"/>
    <col min="4" max="4" width="11.140625" style="48" customWidth="1"/>
    <col min="5" max="5" width="11" style="49" customWidth="1"/>
    <col min="6" max="6" width="9.5703125" style="49" customWidth="1"/>
    <col min="7" max="7" width="10.85546875" style="49" customWidth="1"/>
    <col min="8" max="8" width="20.28515625" style="49" customWidth="1"/>
    <col min="9" max="9" width="14.85546875" style="49" customWidth="1"/>
    <col min="10" max="10" width="9" style="49" customWidth="1"/>
    <col min="11" max="11" width="10.28515625" style="49" customWidth="1"/>
    <col min="12" max="12" width="9.7109375" style="49" customWidth="1"/>
    <col min="13" max="13" width="9.140625" style="49" customWidth="1"/>
    <col min="14" max="14" width="9.5703125" style="47" customWidth="1"/>
    <col min="15" max="15" width="9.140625" style="47"/>
    <col min="16" max="16" width="19.7109375" style="47" customWidth="1"/>
    <col min="17" max="16384" width="9.140625" style="47"/>
  </cols>
  <sheetData>
    <row r="1" spans="1:21" ht="15" x14ac:dyDescent="0.25">
      <c r="A1" s="55"/>
      <c r="B1" s="56"/>
      <c r="C1" s="55"/>
      <c r="D1" s="57"/>
      <c r="E1" s="58"/>
      <c r="F1" s="111" t="s">
        <v>595</v>
      </c>
      <c r="G1" s="58"/>
      <c r="H1" s="59"/>
      <c r="I1" s="55"/>
      <c r="J1" s="55"/>
      <c r="K1" s="55"/>
      <c r="L1" s="55"/>
      <c r="M1" s="55"/>
      <c r="N1" s="60"/>
    </row>
    <row r="2" spans="1:21" ht="15" x14ac:dyDescent="0.25">
      <c r="A2" s="61"/>
      <c r="B2" s="56"/>
      <c r="C2" s="60"/>
      <c r="D2" s="59"/>
      <c r="E2" s="57"/>
      <c r="F2" s="87" t="s">
        <v>81</v>
      </c>
      <c r="G2" s="62"/>
      <c r="H2" s="60"/>
      <c r="I2" s="63"/>
      <c r="J2" s="61"/>
      <c r="K2" s="112" t="s">
        <v>296</v>
      </c>
      <c r="L2" s="113"/>
      <c r="M2" s="114"/>
      <c r="N2" s="115"/>
    </row>
    <row r="3" spans="1:21" ht="15" x14ac:dyDescent="0.25">
      <c r="A3" s="88"/>
      <c r="B3" s="60"/>
      <c r="C3" s="60"/>
      <c r="D3" s="60"/>
      <c r="E3" s="55"/>
      <c r="F3" s="55"/>
      <c r="G3" s="55"/>
      <c r="H3" s="55"/>
      <c r="I3" s="55"/>
      <c r="J3" s="61"/>
      <c r="K3" s="112" t="s">
        <v>596</v>
      </c>
      <c r="L3" s="113"/>
      <c r="M3" s="114"/>
      <c r="N3" s="116"/>
    </row>
    <row r="4" spans="1:21" ht="14.25" customHeight="1" x14ac:dyDescent="0.2">
      <c r="A4" s="151"/>
      <c r="B4" s="152"/>
      <c r="C4" s="152"/>
      <c r="D4" s="89" t="s">
        <v>597</v>
      </c>
      <c r="E4" s="57"/>
      <c r="F4" s="11"/>
      <c r="G4" s="55"/>
      <c r="H4" s="60"/>
      <c r="I4" s="55"/>
      <c r="J4" s="117"/>
      <c r="K4"/>
      <c r="L4"/>
      <c r="M4"/>
      <c r="N4"/>
    </row>
    <row r="5" spans="1:21" x14ac:dyDescent="0.2">
      <c r="A5" s="152"/>
      <c r="B5" s="152"/>
      <c r="C5" s="152"/>
      <c r="D5" s="60"/>
      <c r="E5" s="57"/>
      <c r="F5" s="90" t="s">
        <v>82</v>
      </c>
      <c r="G5" s="55"/>
      <c r="H5" s="60"/>
      <c r="I5" s="55"/>
      <c r="J5" s="118"/>
      <c r="K5" s="119"/>
      <c r="L5" s="119"/>
      <c r="M5" s="120" t="s">
        <v>598</v>
      </c>
      <c r="N5" s="120"/>
    </row>
    <row r="6" spans="1:21" x14ac:dyDescent="0.2">
      <c r="A6" s="152"/>
      <c r="B6" s="152"/>
      <c r="C6" s="152"/>
      <c r="D6" s="60"/>
      <c r="E6" s="57"/>
      <c r="F6" s="90"/>
      <c r="G6" s="55"/>
      <c r="H6" s="60"/>
      <c r="I6" s="55"/>
      <c r="J6" s="118"/>
      <c r="K6" s="121" t="s">
        <v>599</v>
      </c>
      <c r="L6" s="120"/>
      <c r="M6" s="120"/>
      <c r="N6" s="120"/>
    </row>
    <row r="7" spans="1:21" x14ac:dyDescent="0.2">
      <c r="A7" s="152"/>
      <c r="B7" s="152"/>
      <c r="C7" s="152"/>
      <c r="D7" s="60"/>
      <c r="E7" s="55"/>
      <c r="F7" s="55"/>
      <c r="G7" s="55"/>
      <c r="H7" s="55"/>
      <c r="I7" s="55"/>
      <c r="J7" s="118"/>
      <c r="K7" s="120"/>
      <c r="L7" s="120"/>
      <c r="M7" s="120"/>
      <c r="N7" s="120"/>
    </row>
    <row r="8" spans="1:21" ht="20.25" customHeight="1" x14ac:dyDescent="0.2">
      <c r="A8" s="55"/>
      <c r="B8" s="55"/>
      <c r="C8" s="64"/>
      <c r="D8" s="124" t="s">
        <v>600</v>
      </c>
      <c r="E8" s="124"/>
      <c r="F8" s="124"/>
      <c r="G8" s="124"/>
      <c r="H8" s="124"/>
      <c r="I8" s="63"/>
      <c r="J8" s="63"/>
      <c r="K8" s="63"/>
      <c r="L8" s="63"/>
      <c r="M8" s="55"/>
      <c r="N8" s="60"/>
      <c r="Q8" s="124" t="s">
        <v>601</v>
      </c>
      <c r="R8" s="124"/>
      <c r="S8" s="124"/>
      <c r="T8" s="124"/>
      <c r="U8" s="124"/>
    </row>
    <row r="9" spans="1:21" x14ac:dyDescent="0.2">
      <c r="A9" s="55"/>
      <c r="B9" s="55"/>
      <c r="C9" s="55"/>
      <c r="D9" s="125" t="s">
        <v>309</v>
      </c>
      <c r="E9" s="125"/>
      <c r="F9" s="125"/>
      <c r="G9" s="125"/>
      <c r="H9" s="125"/>
      <c r="I9" s="63"/>
      <c r="J9" s="63"/>
      <c r="K9" s="63"/>
      <c r="L9" s="63"/>
      <c r="M9" s="55"/>
      <c r="N9" s="60"/>
      <c r="Q9" s="124"/>
      <c r="R9" s="124"/>
      <c r="S9" s="124"/>
      <c r="T9" s="124"/>
      <c r="U9" s="124"/>
    </row>
    <row r="10" spans="1:21" x14ac:dyDescent="0.2">
      <c r="A10" s="65"/>
      <c r="B10" s="65"/>
      <c r="C10" s="55"/>
      <c r="D10" s="60"/>
      <c r="E10" s="55"/>
      <c r="F10" s="55"/>
      <c r="G10" s="55"/>
      <c r="H10" s="55"/>
      <c r="I10" s="55"/>
      <c r="J10" s="55"/>
      <c r="K10" s="60"/>
      <c r="L10" s="60"/>
      <c r="M10" s="55"/>
      <c r="N10" s="60"/>
    </row>
    <row r="11" spans="1:21" x14ac:dyDescent="0.2">
      <c r="A11" s="132" t="s">
        <v>602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21" x14ac:dyDescent="0.2">
      <c r="A12" s="91" t="s">
        <v>299</v>
      </c>
      <c r="B12" s="92"/>
      <c r="C12" s="134">
        <v>1489723.98</v>
      </c>
      <c r="D12" s="134"/>
      <c r="E12" s="134"/>
      <c r="F12" s="66" t="s">
        <v>298</v>
      </c>
      <c r="G12" s="67"/>
      <c r="H12" s="67"/>
      <c r="I12" s="67"/>
      <c r="J12" s="67"/>
      <c r="K12" s="68"/>
      <c r="L12" s="68"/>
      <c r="M12" s="68"/>
      <c r="N12" s="69"/>
    </row>
    <row r="13" spans="1:21" x14ac:dyDescent="0.2">
      <c r="A13" s="93" t="s">
        <v>308</v>
      </c>
      <c r="B13" s="94"/>
      <c r="C13" s="156"/>
      <c r="D13" s="155">
        <f>128210.13*1.324</f>
        <v>169750.21212000001</v>
      </c>
      <c r="E13" s="155"/>
      <c r="F13" s="66" t="s">
        <v>298</v>
      </c>
      <c r="G13" s="67"/>
      <c r="H13" s="67"/>
      <c r="I13" s="67"/>
      <c r="J13" s="67"/>
      <c r="K13" s="68"/>
      <c r="L13" s="68"/>
      <c r="M13" s="68"/>
      <c r="N13" s="69"/>
    </row>
    <row r="14" spans="1:21" x14ac:dyDescent="0.2">
      <c r="A14" s="157" t="s">
        <v>607</v>
      </c>
      <c r="B14" s="69"/>
      <c r="C14" s="71"/>
      <c r="D14" s="72"/>
      <c r="E14" s="73"/>
      <c r="F14" s="74"/>
      <c r="G14" s="75"/>
      <c r="H14" s="75"/>
      <c r="I14" s="67"/>
      <c r="J14" s="67"/>
      <c r="K14" s="68"/>
      <c r="L14" s="68"/>
      <c r="M14" s="68"/>
      <c r="N14" s="69"/>
    </row>
    <row r="15" spans="1:21" x14ac:dyDescent="0.2">
      <c r="A15" s="95" t="s">
        <v>314</v>
      </c>
      <c r="B15" s="69"/>
      <c r="C15" s="71"/>
      <c r="D15" s="72"/>
      <c r="E15" s="73"/>
      <c r="F15" s="74"/>
      <c r="G15" s="75"/>
      <c r="H15" s="75"/>
      <c r="I15" s="67"/>
      <c r="J15" s="67"/>
      <c r="K15" s="68"/>
      <c r="L15" s="68"/>
      <c r="M15" s="68"/>
      <c r="N15" s="69"/>
    </row>
    <row r="16" spans="1:21" x14ac:dyDescent="0.2">
      <c r="A16" s="95" t="s">
        <v>314</v>
      </c>
      <c r="B16" s="69"/>
      <c r="C16" s="71"/>
      <c r="D16" s="72"/>
      <c r="E16" s="73"/>
      <c r="F16" s="74"/>
      <c r="G16" s="75"/>
      <c r="H16" s="75"/>
      <c r="I16" s="67"/>
      <c r="J16" s="67"/>
      <c r="K16" s="68"/>
      <c r="L16" s="68"/>
      <c r="M16" s="68"/>
      <c r="N16" s="69"/>
    </row>
    <row r="17" spans="1:20" x14ac:dyDescent="0.2">
      <c r="A17" s="95" t="s">
        <v>314</v>
      </c>
      <c r="B17" s="69"/>
      <c r="C17" s="71"/>
      <c r="D17" s="72"/>
      <c r="E17" s="73"/>
      <c r="F17" s="74"/>
      <c r="G17" s="75"/>
      <c r="H17" s="75"/>
      <c r="I17" s="67"/>
      <c r="J17" s="67"/>
      <c r="K17" s="68"/>
      <c r="L17" s="68"/>
      <c r="M17" s="68"/>
      <c r="N17" s="69"/>
    </row>
    <row r="18" spans="1:20" ht="11.25" customHeight="1" x14ac:dyDescent="0.2">
      <c r="A18" s="95" t="s">
        <v>314</v>
      </c>
      <c r="B18" s="66"/>
      <c r="C18" s="66"/>
      <c r="D18" s="76"/>
      <c r="E18" s="67"/>
      <c r="F18" s="67"/>
      <c r="G18" s="67"/>
      <c r="H18" s="70"/>
      <c r="I18" s="67"/>
      <c r="J18" s="67"/>
      <c r="K18" s="67"/>
      <c r="L18" s="67"/>
      <c r="M18" s="67"/>
      <c r="N18" s="69"/>
    </row>
    <row r="19" spans="1:20" ht="12.75" customHeight="1" x14ac:dyDescent="0.2">
      <c r="A19" s="149" t="s">
        <v>83</v>
      </c>
      <c r="B19" s="149" t="s">
        <v>305</v>
      </c>
      <c r="C19" s="135" t="s">
        <v>310</v>
      </c>
      <c r="D19" s="135" t="s">
        <v>306</v>
      </c>
      <c r="E19" s="141" t="s">
        <v>311</v>
      </c>
      <c r="F19" s="142"/>
      <c r="G19" s="143"/>
      <c r="H19" s="135" t="s">
        <v>295</v>
      </c>
      <c r="I19" s="141" t="s">
        <v>312</v>
      </c>
      <c r="J19" s="147"/>
      <c r="K19" s="147"/>
      <c r="L19" s="138"/>
      <c r="M19" s="137" t="s">
        <v>307</v>
      </c>
      <c r="N19" s="138"/>
    </row>
    <row r="20" spans="1:20" s="50" customFormat="1" ht="38.25" customHeight="1" x14ac:dyDescent="0.2">
      <c r="A20" s="150"/>
      <c r="B20" s="150"/>
      <c r="C20" s="150"/>
      <c r="D20" s="150"/>
      <c r="E20" s="144"/>
      <c r="F20" s="145"/>
      <c r="G20" s="146"/>
      <c r="H20" s="150"/>
      <c r="I20" s="139"/>
      <c r="J20" s="148"/>
      <c r="K20" s="148"/>
      <c r="L20" s="140"/>
      <c r="M20" s="139"/>
      <c r="N20" s="140"/>
    </row>
    <row r="21" spans="1:20" s="50" customFormat="1" ht="12.75" customHeight="1" x14ac:dyDescent="0.2">
      <c r="A21" s="150"/>
      <c r="B21" s="150"/>
      <c r="C21" s="150"/>
      <c r="D21" s="150"/>
      <c r="E21" s="77" t="s">
        <v>301</v>
      </c>
      <c r="F21" s="77" t="s">
        <v>303</v>
      </c>
      <c r="G21" s="135" t="s">
        <v>313</v>
      </c>
      <c r="H21" s="150"/>
      <c r="I21" s="135" t="s">
        <v>301</v>
      </c>
      <c r="J21" s="135" t="s">
        <v>304</v>
      </c>
      <c r="K21" s="77" t="s">
        <v>303</v>
      </c>
      <c r="L21" s="135" t="s">
        <v>313</v>
      </c>
      <c r="M21" s="149" t="s">
        <v>297</v>
      </c>
      <c r="N21" s="135" t="s">
        <v>301</v>
      </c>
    </row>
    <row r="22" spans="1:20" s="50" customFormat="1" ht="11.25" customHeight="1" x14ac:dyDescent="0.2">
      <c r="A22" s="136"/>
      <c r="B22" s="136"/>
      <c r="C22" s="136"/>
      <c r="D22" s="136"/>
      <c r="E22" s="78" t="s">
        <v>300</v>
      </c>
      <c r="F22" s="77" t="s">
        <v>302</v>
      </c>
      <c r="G22" s="136"/>
      <c r="H22" s="136"/>
      <c r="I22" s="136"/>
      <c r="J22" s="136"/>
      <c r="K22" s="77" t="s">
        <v>302</v>
      </c>
      <c r="L22" s="136"/>
      <c r="M22" s="136"/>
      <c r="N22" s="136"/>
    </row>
    <row r="23" spans="1:20" x14ac:dyDescent="0.2">
      <c r="A23" s="96">
        <v>1</v>
      </c>
      <c r="B23" s="96">
        <v>2</v>
      </c>
      <c r="C23" s="96">
        <v>3</v>
      </c>
      <c r="D23" s="96">
        <v>4</v>
      </c>
      <c r="E23" s="96">
        <v>5</v>
      </c>
      <c r="F23" s="96">
        <v>6</v>
      </c>
      <c r="G23" s="96">
        <v>7</v>
      </c>
      <c r="H23" s="96">
        <v>8</v>
      </c>
      <c r="I23" s="96">
        <v>9</v>
      </c>
      <c r="J23" s="96">
        <v>10</v>
      </c>
      <c r="K23" s="96">
        <v>11</v>
      </c>
      <c r="L23" s="96">
        <v>12</v>
      </c>
      <c r="M23" s="96">
        <v>13</v>
      </c>
      <c r="N23" s="96">
        <v>14</v>
      </c>
      <c r="O23" s="51"/>
      <c r="P23" s="51"/>
      <c r="Q23" s="51"/>
      <c r="R23" s="51"/>
      <c r="S23" s="51"/>
      <c r="T23" s="51"/>
    </row>
    <row r="24" spans="1:20" ht="17.850000000000001" customHeight="1" x14ac:dyDescent="0.2">
      <c r="A24" s="128" t="s">
        <v>315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</row>
    <row r="25" spans="1:20" ht="101.25" x14ac:dyDescent="0.2">
      <c r="A25" s="97">
        <v>1</v>
      </c>
      <c r="B25" s="98" t="s">
        <v>316</v>
      </c>
      <c r="C25" s="98" t="s">
        <v>317</v>
      </c>
      <c r="D25" s="97">
        <v>13</v>
      </c>
      <c r="E25" s="99" t="s">
        <v>318</v>
      </c>
      <c r="F25" s="99" t="s">
        <v>319</v>
      </c>
      <c r="G25" s="99" t="s">
        <v>320</v>
      </c>
      <c r="H25" s="100" t="s">
        <v>321</v>
      </c>
      <c r="I25" s="101">
        <v>12944.04</v>
      </c>
      <c r="J25" s="99">
        <v>6288.72</v>
      </c>
      <c r="K25" s="99" t="s">
        <v>322</v>
      </c>
      <c r="L25" s="99"/>
      <c r="M25" s="99" t="s">
        <v>323</v>
      </c>
      <c r="N25" s="99" t="s">
        <v>324</v>
      </c>
    </row>
    <row r="26" spans="1:20" ht="90" x14ac:dyDescent="0.2">
      <c r="A26" s="97">
        <v>2</v>
      </c>
      <c r="B26" s="98" t="s">
        <v>325</v>
      </c>
      <c r="C26" s="98" t="s">
        <v>326</v>
      </c>
      <c r="D26" s="97">
        <v>10</v>
      </c>
      <c r="E26" s="99" t="s">
        <v>327</v>
      </c>
      <c r="F26" s="99" t="s">
        <v>328</v>
      </c>
      <c r="G26" s="99" t="s">
        <v>320</v>
      </c>
      <c r="H26" s="100" t="s">
        <v>329</v>
      </c>
      <c r="I26" s="101">
        <v>16789.57</v>
      </c>
      <c r="J26" s="99">
        <v>3142.13</v>
      </c>
      <c r="K26" s="99" t="s">
        <v>330</v>
      </c>
      <c r="L26" s="99"/>
      <c r="M26" s="99" t="s">
        <v>331</v>
      </c>
      <c r="N26" s="99" t="s">
        <v>332</v>
      </c>
    </row>
    <row r="27" spans="1:20" ht="90" x14ac:dyDescent="0.2">
      <c r="A27" s="97">
        <v>3</v>
      </c>
      <c r="B27" s="98" t="s">
        <v>333</v>
      </c>
      <c r="C27" s="98" t="s">
        <v>334</v>
      </c>
      <c r="D27" s="97">
        <v>1</v>
      </c>
      <c r="E27" s="99" t="s">
        <v>335</v>
      </c>
      <c r="F27" s="99" t="s">
        <v>336</v>
      </c>
      <c r="G27" s="99" t="s">
        <v>320</v>
      </c>
      <c r="H27" s="100" t="s">
        <v>329</v>
      </c>
      <c r="I27" s="101">
        <v>2308.4699999999998</v>
      </c>
      <c r="J27" s="99">
        <v>511.68</v>
      </c>
      <c r="K27" s="99" t="s">
        <v>337</v>
      </c>
      <c r="L27" s="99"/>
      <c r="M27" s="99" t="s">
        <v>338</v>
      </c>
      <c r="N27" s="99" t="s">
        <v>339</v>
      </c>
    </row>
    <row r="28" spans="1:20" ht="202.5" x14ac:dyDescent="0.2">
      <c r="A28" s="97">
        <v>4</v>
      </c>
      <c r="B28" s="98" t="s">
        <v>340</v>
      </c>
      <c r="C28" s="98" t="s">
        <v>341</v>
      </c>
      <c r="D28" s="97">
        <v>1</v>
      </c>
      <c r="E28" s="99" t="s">
        <v>342</v>
      </c>
      <c r="F28" s="99" t="s">
        <v>343</v>
      </c>
      <c r="G28" s="99" t="s">
        <v>320</v>
      </c>
      <c r="H28" s="100" t="s">
        <v>344</v>
      </c>
      <c r="I28" s="101">
        <v>250.69</v>
      </c>
      <c r="J28" s="99">
        <v>62.76</v>
      </c>
      <c r="K28" s="99" t="s">
        <v>345</v>
      </c>
      <c r="L28" s="99"/>
      <c r="M28" s="99" t="s">
        <v>346</v>
      </c>
      <c r="N28" s="99" t="s">
        <v>347</v>
      </c>
    </row>
    <row r="29" spans="1:20" ht="112.5" x14ac:dyDescent="0.2">
      <c r="A29" s="97">
        <v>5</v>
      </c>
      <c r="B29" s="98" t="s">
        <v>348</v>
      </c>
      <c r="C29" s="98" t="s">
        <v>349</v>
      </c>
      <c r="D29" s="97" t="s">
        <v>350</v>
      </c>
      <c r="E29" s="99">
        <v>10.88</v>
      </c>
      <c r="F29" s="99"/>
      <c r="G29" s="99" t="s">
        <v>351</v>
      </c>
      <c r="H29" s="100" t="s">
        <v>352</v>
      </c>
      <c r="I29" s="101">
        <v>601.55999999999995</v>
      </c>
      <c r="J29" s="99"/>
      <c r="K29" s="99"/>
      <c r="L29" s="99">
        <v>601.55999999999995</v>
      </c>
      <c r="M29" s="99"/>
      <c r="N29" s="99"/>
    </row>
    <row r="30" spans="1:20" ht="112.5" x14ac:dyDescent="0.2">
      <c r="A30" s="97">
        <v>6</v>
      </c>
      <c r="B30" s="98" t="s">
        <v>353</v>
      </c>
      <c r="C30" s="98" t="s">
        <v>354</v>
      </c>
      <c r="D30" s="97" t="s">
        <v>350</v>
      </c>
      <c r="E30" s="99">
        <v>10.88</v>
      </c>
      <c r="F30" s="99"/>
      <c r="G30" s="99" t="s">
        <v>351</v>
      </c>
      <c r="H30" s="100" t="s">
        <v>355</v>
      </c>
      <c r="I30" s="101">
        <v>601.55999999999995</v>
      </c>
      <c r="J30" s="99"/>
      <c r="K30" s="99"/>
      <c r="L30" s="99">
        <v>601.55999999999995</v>
      </c>
      <c r="M30" s="99"/>
      <c r="N30" s="99"/>
    </row>
    <row r="31" spans="1:20" ht="101.25" x14ac:dyDescent="0.2">
      <c r="A31" s="97">
        <v>7</v>
      </c>
      <c r="B31" s="98" t="s">
        <v>356</v>
      </c>
      <c r="C31" s="98" t="s">
        <v>357</v>
      </c>
      <c r="D31" s="97" t="s">
        <v>358</v>
      </c>
      <c r="E31" s="99">
        <v>10.71</v>
      </c>
      <c r="F31" s="99"/>
      <c r="G31" s="99" t="s">
        <v>359</v>
      </c>
      <c r="H31" s="100" t="s">
        <v>360</v>
      </c>
      <c r="I31" s="101">
        <v>764.13</v>
      </c>
      <c r="J31" s="99"/>
      <c r="K31" s="99"/>
      <c r="L31" s="99">
        <v>764.13</v>
      </c>
      <c r="M31" s="99"/>
      <c r="N31" s="99"/>
    </row>
    <row r="32" spans="1:20" ht="101.25" x14ac:dyDescent="0.2">
      <c r="A32" s="97">
        <v>8</v>
      </c>
      <c r="B32" s="98" t="s">
        <v>361</v>
      </c>
      <c r="C32" s="98" t="s">
        <v>362</v>
      </c>
      <c r="D32" s="97" t="s">
        <v>358</v>
      </c>
      <c r="E32" s="99">
        <v>10.71</v>
      </c>
      <c r="F32" s="99"/>
      <c r="G32" s="99" t="s">
        <v>359</v>
      </c>
      <c r="H32" s="100" t="s">
        <v>363</v>
      </c>
      <c r="I32" s="101">
        <v>764.13</v>
      </c>
      <c r="J32" s="99"/>
      <c r="K32" s="99"/>
      <c r="L32" s="99">
        <v>764.13</v>
      </c>
      <c r="M32" s="99"/>
      <c r="N32" s="99"/>
    </row>
    <row r="33" spans="1:14" ht="101.25" x14ac:dyDescent="0.2">
      <c r="A33" s="97">
        <v>9</v>
      </c>
      <c r="B33" s="98" t="s">
        <v>364</v>
      </c>
      <c r="C33" s="98" t="s">
        <v>365</v>
      </c>
      <c r="D33" s="97" t="s">
        <v>366</v>
      </c>
      <c r="E33" s="99">
        <v>8.36</v>
      </c>
      <c r="F33" s="99"/>
      <c r="G33" s="99" t="s">
        <v>367</v>
      </c>
      <c r="H33" s="100" t="s">
        <v>368</v>
      </c>
      <c r="I33" s="101">
        <v>2.65</v>
      </c>
      <c r="J33" s="99"/>
      <c r="K33" s="99"/>
      <c r="L33" s="99">
        <v>2.65</v>
      </c>
      <c r="M33" s="99"/>
      <c r="N33" s="99"/>
    </row>
    <row r="34" spans="1:14" ht="101.25" x14ac:dyDescent="0.2">
      <c r="A34" s="97">
        <v>10</v>
      </c>
      <c r="B34" s="98" t="s">
        <v>369</v>
      </c>
      <c r="C34" s="98" t="s">
        <v>370</v>
      </c>
      <c r="D34" s="97" t="s">
        <v>366</v>
      </c>
      <c r="E34" s="99">
        <v>8.36</v>
      </c>
      <c r="F34" s="99"/>
      <c r="G34" s="99" t="s">
        <v>367</v>
      </c>
      <c r="H34" s="100" t="s">
        <v>371</v>
      </c>
      <c r="I34" s="101">
        <v>2.65</v>
      </c>
      <c r="J34" s="99"/>
      <c r="K34" s="99"/>
      <c r="L34" s="99">
        <v>2.65</v>
      </c>
      <c r="M34" s="99"/>
      <c r="N34" s="99"/>
    </row>
    <row r="35" spans="1:14" ht="123.75" x14ac:dyDescent="0.2">
      <c r="A35" s="97">
        <v>11</v>
      </c>
      <c r="B35" s="98" t="s">
        <v>372</v>
      </c>
      <c r="C35" s="98" t="s">
        <v>373</v>
      </c>
      <c r="D35" s="97">
        <v>0.38800000000000001</v>
      </c>
      <c r="E35" s="99">
        <v>42.98</v>
      </c>
      <c r="F35" s="99">
        <v>42.98</v>
      </c>
      <c r="G35" s="99" t="s">
        <v>320</v>
      </c>
      <c r="H35" s="100" t="s">
        <v>374</v>
      </c>
      <c r="I35" s="101">
        <v>242.14</v>
      </c>
      <c r="J35" s="99"/>
      <c r="K35" s="99">
        <v>242.14</v>
      </c>
      <c r="L35" s="99"/>
      <c r="M35" s="99"/>
      <c r="N35" s="99"/>
    </row>
    <row r="36" spans="1:14" ht="136.5" x14ac:dyDescent="0.2">
      <c r="A36" s="97">
        <v>12</v>
      </c>
      <c r="B36" s="98" t="s">
        <v>375</v>
      </c>
      <c r="C36" s="98" t="s">
        <v>376</v>
      </c>
      <c r="D36" s="97" t="s">
        <v>377</v>
      </c>
      <c r="E36" s="99">
        <v>9.35</v>
      </c>
      <c r="F36" s="99"/>
      <c r="G36" s="99" t="s">
        <v>378</v>
      </c>
      <c r="H36" s="100" t="s">
        <v>379</v>
      </c>
      <c r="I36" s="101">
        <v>960.44</v>
      </c>
      <c r="J36" s="99"/>
      <c r="K36" s="99"/>
      <c r="L36" s="99">
        <v>960.44</v>
      </c>
      <c r="M36" s="99"/>
      <c r="N36" s="99"/>
    </row>
    <row r="37" spans="1:14" ht="136.5" x14ac:dyDescent="0.2">
      <c r="A37" s="97">
        <v>13</v>
      </c>
      <c r="B37" s="98" t="s">
        <v>380</v>
      </c>
      <c r="C37" s="98" t="s">
        <v>381</v>
      </c>
      <c r="D37" s="97">
        <v>0.38800000000000001</v>
      </c>
      <c r="E37" s="99">
        <v>11</v>
      </c>
      <c r="F37" s="99"/>
      <c r="G37" s="99" t="s">
        <v>382</v>
      </c>
      <c r="H37" s="100" t="s">
        <v>383</v>
      </c>
      <c r="I37" s="101">
        <v>63.93</v>
      </c>
      <c r="J37" s="99"/>
      <c r="K37" s="99"/>
      <c r="L37" s="99">
        <v>63.93</v>
      </c>
      <c r="M37" s="99"/>
      <c r="N37" s="99"/>
    </row>
    <row r="38" spans="1:14" ht="90" x14ac:dyDescent="0.2">
      <c r="A38" s="102">
        <v>14</v>
      </c>
      <c r="B38" s="103" t="s">
        <v>384</v>
      </c>
      <c r="C38" s="103" t="s">
        <v>385</v>
      </c>
      <c r="D38" s="102">
        <v>24</v>
      </c>
      <c r="E38" s="104">
        <v>476.43</v>
      </c>
      <c r="F38" s="104" t="s">
        <v>386</v>
      </c>
      <c r="G38" s="104" t="s">
        <v>320</v>
      </c>
      <c r="H38" s="105" t="s">
        <v>387</v>
      </c>
      <c r="I38" s="106">
        <v>58417.94</v>
      </c>
      <c r="J38" s="104"/>
      <c r="K38" s="104" t="s">
        <v>388</v>
      </c>
      <c r="L38" s="104"/>
      <c r="M38" s="104"/>
      <c r="N38" s="104"/>
    </row>
    <row r="39" spans="1:14" ht="33.75" x14ac:dyDescent="0.2">
      <c r="A39" s="129" t="s">
        <v>389</v>
      </c>
      <c r="B39" s="127"/>
      <c r="C39" s="127"/>
      <c r="D39" s="127"/>
      <c r="E39" s="127"/>
      <c r="F39" s="127"/>
      <c r="G39" s="127"/>
      <c r="H39" s="127"/>
      <c r="I39" s="101">
        <v>94713.9</v>
      </c>
      <c r="J39" s="99">
        <v>10005.290000000001</v>
      </c>
      <c r="K39" s="99" t="s">
        <v>390</v>
      </c>
      <c r="L39" s="99">
        <v>3761.05</v>
      </c>
      <c r="M39" s="99"/>
      <c r="N39" s="99" t="s">
        <v>391</v>
      </c>
    </row>
    <row r="40" spans="1:14" x14ac:dyDescent="0.2">
      <c r="A40" s="129" t="s">
        <v>392</v>
      </c>
      <c r="B40" s="127"/>
      <c r="C40" s="127"/>
      <c r="D40" s="127"/>
      <c r="E40" s="127"/>
      <c r="F40" s="127"/>
      <c r="G40" s="127"/>
      <c r="H40" s="127"/>
      <c r="I40" s="101">
        <v>16664.52</v>
      </c>
      <c r="J40" s="99"/>
      <c r="K40" s="99"/>
      <c r="L40" s="99"/>
      <c r="M40" s="99"/>
      <c r="N40" s="99"/>
    </row>
    <row r="41" spans="1:14" x14ac:dyDescent="0.2">
      <c r="A41" s="129" t="s">
        <v>393</v>
      </c>
      <c r="B41" s="127"/>
      <c r="C41" s="127"/>
      <c r="D41" s="127"/>
      <c r="E41" s="127"/>
      <c r="F41" s="127"/>
      <c r="G41" s="127"/>
      <c r="H41" s="127"/>
      <c r="I41" s="101">
        <v>9701.85</v>
      </c>
      <c r="J41" s="99"/>
      <c r="K41" s="99"/>
      <c r="L41" s="99"/>
      <c r="M41" s="99"/>
      <c r="N41" s="99"/>
    </row>
    <row r="42" spans="1:14" ht="45" x14ac:dyDescent="0.2">
      <c r="A42" s="130" t="s">
        <v>394</v>
      </c>
      <c r="B42" s="131"/>
      <c r="C42" s="131"/>
      <c r="D42" s="131"/>
      <c r="E42" s="131"/>
      <c r="F42" s="131"/>
      <c r="G42" s="131"/>
      <c r="H42" s="131"/>
      <c r="I42" s="107">
        <v>121080.27</v>
      </c>
      <c r="J42" s="108"/>
      <c r="K42" s="108"/>
      <c r="L42" s="108"/>
      <c r="M42" s="108"/>
      <c r="N42" s="108" t="s">
        <v>391</v>
      </c>
    </row>
    <row r="43" spans="1:14" ht="17.850000000000001" customHeight="1" x14ac:dyDescent="0.2">
      <c r="A43" s="128" t="s">
        <v>395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</row>
    <row r="44" spans="1:14" ht="126" x14ac:dyDescent="0.2">
      <c r="A44" s="97">
        <v>15</v>
      </c>
      <c r="B44" s="98" t="s">
        <v>396</v>
      </c>
      <c r="C44" s="98" t="s">
        <v>397</v>
      </c>
      <c r="D44" s="97">
        <v>12</v>
      </c>
      <c r="E44" s="99" t="s">
        <v>398</v>
      </c>
      <c r="F44" s="99" t="s">
        <v>399</v>
      </c>
      <c r="G44" s="99" t="s">
        <v>320</v>
      </c>
      <c r="H44" s="100" t="s">
        <v>400</v>
      </c>
      <c r="I44" s="101">
        <v>9284.0499999999993</v>
      </c>
      <c r="J44" s="99">
        <v>1203.22</v>
      </c>
      <c r="K44" s="99" t="s">
        <v>401</v>
      </c>
      <c r="L44" s="99"/>
      <c r="M44" s="99" t="s">
        <v>402</v>
      </c>
      <c r="N44" s="99" t="s">
        <v>403</v>
      </c>
    </row>
    <row r="45" spans="1:14" ht="112.5" x14ac:dyDescent="0.2">
      <c r="A45" s="97">
        <v>16</v>
      </c>
      <c r="B45" s="98" t="s">
        <v>404</v>
      </c>
      <c r="C45" s="98" t="s">
        <v>405</v>
      </c>
      <c r="D45" s="97" t="s">
        <v>406</v>
      </c>
      <c r="E45" s="99" t="s">
        <v>407</v>
      </c>
      <c r="F45" s="99" t="s">
        <v>408</v>
      </c>
      <c r="G45" s="99" t="s">
        <v>320</v>
      </c>
      <c r="H45" s="100" t="s">
        <v>409</v>
      </c>
      <c r="I45" s="101">
        <v>2588.5100000000002</v>
      </c>
      <c r="J45" s="99">
        <v>740.7</v>
      </c>
      <c r="K45" s="99" t="s">
        <v>410</v>
      </c>
      <c r="L45" s="99"/>
      <c r="M45" s="99" t="s">
        <v>411</v>
      </c>
      <c r="N45" s="99" t="s">
        <v>412</v>
      </c>
    </row>
    <row r="46" spans="1:14" ht="112.5" x14ac:dyDescent="0.2">
      <c r="A46" s="97">
        <v>17</v>
      </c>
      <c r="B46" s="98" t="s">
        <v>413</v>
      </c>
      <c r="C46" s="98" t="s">
        <v>414</v>
      </c>
      <c r="D46" s="97">
        <v>10</v>
      </c>
      <c r="E46" s="99" t="s">
        <v>415</v>
      </c>
      <c r="F46" s="99" t="s">
        <v>416</v>
      </c>
      <c r="G46" s="99" t="s">
        <v>417</v>
      </c>
      <c r="H46" s="100" t="s">
        <v>418</v>
      </c>
      <c r="I46" s="101">
        <v>27062.43</v>
      </c>
      <c r="J46" s="99">
        <v>11258.58</v>
      </c>
      <c r="K46" s="99" t="s">
        <v>419</v>
      </c>
      <c r="L46" s="99">
        <v>5248.75</v>
      </c>
      <c r="M46" s="99" t="s">
        <v>420</v>
      </c>
      <c r="N46" s="99" t="s">
        <v>421</v>
      </c>
    </row>
    <row r="47" spans="1:14" ht="112.5" x14ac:dyDescent="0.2">
      <c r="A47" s="97">
        <v>18</v>
      </c>
      <c r="B47" s="98" t="s">
        <v>422</v>
      </c>
      <c r="C47" s="98" t="s">
        <v>423</v>
      </c>
      <c r="D47" s="97">
        <v>1</v>
      </c>
      <c r="E47" s="99" t="s">
        <v>424</v>
      </c>
      <c r="F47" s="99" t="s">
        <v>425</v>
      </c>
      <c r="G47" s="99" t="s">
        <v>417</v>
      </c>
      <c r="H47" s="100" t="s">
        <v>418</v>
      </c>
      <c r="I47" s="101">
        <v>4781.29</v>
      </c>
      <c r="J47" s="99">
        <v>1917.95</v>
      </c>
      <c r="K47" s="99" t="s">
        <v>426</v>
      </c>
      <c r="L47" s="99">
        <v>524.87</v>
      </c>
      <c r="M47" s="99" t="s">
        <v>427</v>
      </c>
      <c r="N47" s="99" t="s">
        <v>428</v>
      </c>
    </row>
    <row r="48" spans="1:14" ht="123.75" x14ac:dyDescent="0.2">
      <c r="A48" s="97">
        <v>19</v>
      </c>
      <c r="B48" s="98" t="s">
        <v>429</v>
      </c>
      <c r="C48" s="98" t="s">
        <v>430</v>
      </c>
      <c r="D48" s="97" t="s">
        <v>406</v>
      </c>
      <c r="E48" s="99" t="s">
        <v>431</v>
      </c>
      <c r="F48" s="99" t="s">
        <v>432</v>
      </c>
      <c r="G48" s="99" t="s">
        <v>433</v>
      </c>
      <c r="H48" s="100" t="s">
        <v>344</v>
      </c>
      <c r="I48" s="101">
        <v>4662.51</v>
      </c>
      <c r="J48" s="99">
        <v>1165.52</v>
      </c>
      <c r="K48" s="99" t="s">
        <v>434</v>
      </c>
      <c r="L48" s="99">
        <v>6.77</v>
      </c>
      <c r="M48" s="99" t="s">
        <v>435</v>
      </c>
      <c r="N48" s="99" t="s">
        <v>436</v>
      </c>
    </row>
    <row r="49" spans="1:14" ht="101.25" x14ac:dyDescent="0.2">
      <c r="A49" s="97">
        <v>20</v>
      </c>
      <c r="B49" s="98" t="s">
        <v>437</v>
      </c>
      <c r="C49" s="98" t="s">
        <v>438</v>
      </c>
      <c r="D49" s="97" t="s">
        <v>439</v>
      </c>
      <c r="E49" s="99" t="s">
        <v>440</v>
      </c>
      <c r="F49" s="99" t="s">
        <v>441</v>
      </c>
      <c r="G49" s="99" t="s">
        <v>442</v>
      </c>
      <c r="H49" s="100" t="s">
        <v>443</v>
      </c>
      <c r="I49" s="101">
        <v>3530.99</v>
      </c>
      <c r="J49" s="99">
        <v>2903.32</v>
      </c>
      <c r="K49" s="99" t="s">
        <v>444</v>
      </c>
      <c r="L49" s="99">
        <v>341.71</v>
      </c>
      <c r="M49" s="99" t="s">
        <v>445</v>
      </c>
      <c r="N49" s="99" t="s">
        <v>446</v>
      </c>
    </row>
    <row r="50" spans="1:14" ht="90" x14ac:dyDescent="0.2">
      <c r="A50" s="97">
        <v>21</v>
      </c>
      <c r="B50" s="98" t="s">
        <v>447</v>
      </c>
      <c r="C50" s="98" t="s">
        <v>448</v>
      </c>
      <c r="D50" s="97">
        <v>2</v>
      </c>
      <c r="E50" s="99" t="s">
        <v>449</v>
      </c>
      <c r="F50" s="99" t="s">
        <v>450</v>
      </c>
      <c r="G50" s="99" t="s">
        <v>451</v>
      </c>
      <c r="H50" s="100" t="s">
        <v>452</v>
      </c>
      <c r="I50" s="101">
        <v>1919.53</v>
      </c>
      <c r="J50" s="99">
        <v>212.83</v>
      </c>
      <c r="K50" s="99" t="s">
        <v>453</v>
      </c>
      <c r="L50" s="99">
        <v>637.95000000000005</v>
      </c>
      <c r="M50" s="99" t="s">
        <v>454</v>
      </c>
      <c r="N50" s="99" t="s">
        <v>455</v>
      </c>
    </row>
    <row r="51" spans="1:14" ht="73.5" x14ac:dyDescent="0.2">
      <c r="A51" s="97">
        <v>22</v>
      </c>
      <c r="B51" s="98" t="s">
        <v>456</v>
      </c>
      <c r="C51" s="98" t="s">
        <v>457</v>
      </c>
      <c r="D51" s="97">
        <v>-0.01</v>
      </c>
      <c r="E51" s="99">
        <v>6508.75</v>
      </c>
      <c r="F51" s="99"/>
      <c r="G51" s="99" t="s">
        <v>458</v>
      </c>
      <c r="H51" s="100" t="s">
        <v>452</v>
      </c>
      <c r="I51" s="101">
        <v>-632</v>
      </c>
      <c r="J51" s="99"/>
      <c r="K51" s="99"/>
      <c r="L51" s="99">
        <v>-632</v>
      </c>
      <c r="M51" s="99"/>
      <c r="N51" s="99"/>
    </row>
    <row r="52" spans="1:14" ht="123.75" x14ac:dyDescent="0.2">
      <c r="A52" s="97">
        <v>23</v>
      </c>
      <c r="B52" s="98" t="s">
        <v>459</v>
      </c>
      <c r="C52" s="98" t="s">
        <v>460</v>
      </c>
      <c r="D52" s="97" t="s">
        <v>461</v>
      </c>
      <c r="E52" s="99" t="s">
        <v>462</v>
      </c>
      <c r="F52" s="99" t="s">
        <v>463</v>
      </c>
      <c r="G52" s="99" t="s">
        <v>464</v>
      </c>
      <c r="H52" s="100" t="s">
        <v>465</v>
      </c>
      <c r="I52" s="101">
        <v>18798.79</v>
      </c>
      <c r="J52" s="99">
        <v>7767.04</v>
      </c>
      <c r="K52" s="99" t="s">
        <v>466</v>
      </c>
      <c r="L52" s="99">
        <v>1048.69</v>
      </c>
      <c r="M52" s="99" t="s">
        <v>467</v>
      </c>
      <c r="N52" s="99" t="s">
        <v>468</v>
      </c>
    </row>
    <row r="53" spans="1:14" ht="101.25" x14ac:dyDescent="0.2">
      <c r="A53" s="97">
        <v>24</v>
      </c>
      <c r="B53" s="98" t="s">
        <v>469</v>
      </c>
      <c r="C53" s="98" t="s">
        <v>470</v>
      </c>
      <c r="D53" s="97">
        <v>3</v>
      </c>
      <c r="E53" s="99" t="s">
        <v>471</v>
      </c>
      <c r="F53" s="99" t="s">
        <v>472</v>
      </c>
      <c r="G53" s="99" t="s">
        <v>473</v>
      </c>
      <c r="H53" s="100" t="s">
        <v>474</v>
      </c>
      <c r="I53" s="101">
        <v>7844.02</v>
      </c>
      <c r="J53" s="99">
        <v>1204.9000000000001</v>
      </c>
      <c r="K53" s="99" t="s">
        <v>475</v>
      </c>
      <c r="L53" s="99">
        <v>5019.21</v>
      </c>
      <c r="M53" s="99" t="s">
        <v>476</v>
      </c>
      <c r="N53" s="99" t="s">
        <v>477</v>
      </c>
    </row>
    <row r="54" spans="1:14" ht="146.25" x14ac:dyDescent="0.2">
      <c r="A54" s="102">
        <v>25</v>
      </c>
      <c r="B54" s="103" t="s">
        <v>478</v>
      </c>
      <c r="C54" s="103" t="s">
        <v>479</v>
      </c>
      <c r="D54" s="102">
        <v>13</v>
      </c>
      <c r="E54" s="104" t="s">
        <v>480</v>
      </c>
      <c r="F54" s="104">
        <v>0.87</v>
      </c>
      <c r="G54" s="104" t="s">
        <v>481</v>
      </c>
      <c r="H54" s="105" t="s">
        <v>482</v>
      </c>
      <c r="I54" s="106">
        <v>8685.99</v>
      </c>
      <c r="J54" s="104">
        <v>5088.34</v>
      </c>
      <c r="K54" s="104">
        <v>164</v>
      </c>
      <c r="L54" s="104">
        <v>3433.65</v>
      </c>
      <c r="M54" s="104">
        <v>1.474</v>
      </c>
      <c r="N54" s="104">
        <v>19.16</v>
      </c>
    </row>
    <row r="55" spans="1:14" ht="33.75" x14ac:dyDescent="0.2">
      <c r="A55" s="129" t="s">
        <v>389</v>
      </c>
      <c r="B55" s="127"/>
      <c r="C55" s="127"/>
      <c r="D55" s="127"/>
      <c r="E55" s="127"/>
      <c r="F55" s="127"/>
      <c r="G55" s="127"/>
      <c r="H55" s="127"/>
      <c r="I55" s="101">
        <v>88526.11</v>
      </c>
      <c r="J55" s="99">
        <v>33462.400000000001</v>
      </c>
      <c r="K55" s="99" t="s">
        <v>483</v>
      </c>
      <c r="L55" s="99">
        <v>15629.6</v>
      </c>
      <c r="M55" s="99"/>
      <c r="N55" s="99" t="s">
        <v>484</v>
      </c>
    </row>
    <row r="56" spans="1:14" x14ac:dyDescent="0.2">
      <c r="A56" s="129" t="s">
        <v>392</v>
      </c>
      <c r="B56" s="127"/>
      <c r="C56" s="127"/>
      <c r="D56" s="127"/>
      <c r="E56" s="127"/>
      <c r="F56" s="127"/>
      <c r="G56" s="127"/>
      <c r="H56" s="127"/>
      <c r="I56" s="101">
        <v>45880.36</v>
      </c>
      <c r="J56" s="99"/>
      <c r="K56" s="99"/>
      <c r="L56" s="99"/>
      <c r="M56" s="99"/>
      <c r="N56" s="99"/>
    </row>
    <row r="57" spans="1:14" x14ac:dyDescent="0.2">
      <c r="A57" s="129" t="s">
        <v>393</v>
      </c>
      <c r="B57" s="127"/>
      <c r="C57" s="127"/>
      <c r="D57" s="127"/>
      <c r="E57" s="127"/>
      <c r="F57" s="127"/>
      <c r="G57" s="127"/>
      <c r="H57" s="127"/>
      <c r="I57" s="101">
        <v>26177.61</v>
      </c>
      <c r="J57" s="99"/>
      <c r="K57" s="99"/>
      <c r="L57" s="99"/>
      <c r="M57" s="99"/>
      <c r="N57" s="99"/>
    </row>
    <row r="58" spans="1:14" ht="45" x14ac:dyDescent="0.2">
      <c r="A58" s="130" t="s">
        <v>485</v>
      </c>
      <c r="B58" s="131"/>
      <c r="C58" s="131"/>
      <c r="D58" s="131"/>
      <c r="E58" s="131"/>
      <c r="F58" s="131"/>
      <c r="G58" s="131"/>
      <c r="H58" s="131"/>
      <c r="I58" s="107">
        <v>160584.07999999999</v>
      </c>
      <c r="J58" s="108"/>
      <c r="K58" s="108"/>
      <c r="L58" s="108"/>
      <c r="M58" s="108"/>
      <c r="N58" s="108" t="s">
        <v>484</v>
      </c>
    </row>
    <row r="59" spans="1:14" ht="17.850000000000001" customHeight="1" x14ac:dyDescent="0.2">
      <c r="A59" s="128" t="s">
        <v>486</v>
      </c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</row>
    <row r="60" spans="1:14" ht="101.25" x14ac:dyDescent="0.2">
      <c r="A60" s="97">
        <v>26</v>
      </c>
      <c r="B60" s="98" t="s">
        <v>487</v>
      </c>
      <c r="C60" s="98" t="s">
        <v>488</v>
      </c>
      <c r="D60" s="97" t="s">
        <v>489</v>
      </c>
      <c r="E60" s="99" t="s">
        <v>490</v>
      </c>
      <c r="F60" s="99"/>
      <c r="G60" s="99" t="s">
        <v>320</v>
      </c>
      <c r="H60" s="100" t="s">
        <v>491</v>
      </c>
      <c r="I60" s="101">
        <v>53960.76</v>
      </c>
      <c r="J60" s="99">
        <v>53960.76</v>
      </c>
      <c r="K60" s="99"/>
      <c r="L60" s="99"/>
      <c r="M60" s="99">
        <v>9.06</v>
      </c>
      <c r="N60" s="99">
        <v>226.5</v>
      </c>
    </row>
    <row r="61" spans="1:14" ht="146.25" x14ac:dyDescent="0.2">
      <c r="A61" s="97">
        <v>27</v>
      </c>
      <c r="B61" s="98" t="s">
        <v>492</v>
      </c>
      <c r="C61" s="98" t="s">
        <v>493</v>
      </c>
      <c r="D61" s="97">
        <v>0.25</v>
      </c>
      <c r="E61" s="99">
        <v>271.08</v>
      </c>
      <c r="F61" s="99" t="s">
        <v>494</v>
      </c>
      <c r="G61" s="99" t="s">
        <v>320</v>
      </c>
      <c r="H61" s="100" t="s">
        <v>495</v>
      </c>
      <c r="I61" s="101">
        <v>994.19</v>
      </c>
      <c r="J61" s="99"/>
      <c r="K61" s="99" t="s">
        <v>496</v>
      </c>
      <c r="L61" s="99"/>
      <c r="M61" s="99" t="s">
        <v>497</v>
      </c>
      <c r="N61" s="99" t="s">
        <v>498</v>
      </c>
    </row>
    <row r="62" spans="1:14" ht="112.5" x14ac:dyDescent="0.2">
      <c r="A62" s="97">
        <v>28</v>
      </c>
      <c r="B62" s="98" t="s">
        <v>499</v>
      </c>
      <c r="C62" s="98" t="s">
        <v>373</v>
      </c>
      <c r="D62" s="97" t="s">
        <v>500</v>
      </c>
      <c r="E62" s="99">
        <v>42.98</v>
      </c>
      <c r="F62" s="99">
        <v>42.98</v>
      </c>
      <c r="G62" s="99" t="s">
        <v>320</v>
      </c>
      <c r="H62" s="100" t="s">
        <v>374</v>
      </c>
      <c r="I62" s="101">
        <v>4680.5200000000004</v>
      </c>
      <c r="J62" s="99"/>
      <c r="K62" s="99">
        <v>4680.5200000000004</v>
      </c>
      <c r="L62" s="99"/>
      <c r="M62" s="99"/>
      <c r="N62" s="99"/>
    </row>
    <row r="63" spans="1:14" ht="136.5" x14ac:dyDescent="0.2">
      <c r="A63" s="102">
        <v>29</v>
      </c>
      <c r="B63" s="103" t="s">
        <v>375</v>
      </c>
      <c r="C63" s="103" t="s">
        <v>376</v>
      </c>
      <c r="D63" s="102" t="s">
        <v>500</v>
      </c>
      <c r="E63" s="104">
        <v>9.35</v>
      </c>
      <c r="F63" s="104"/>
      <c r="G63" s="104" t="s">
        <v>378</v>
      </c>
      <c r="H63" s="105" t="s">
        <v>379</v>
      </c>
      <c r="I63" s="106">
        <v>1050.47</v>
      </c>
      <c r="J63" s="104"/>
      <c r="K63" s="104"/>
      <c r="L63" s="104">
        <v>1050.47</v>
      </c>
      <c r="M63" s="104"/>
      <c r="N63" s="104"/>
    </row>
    <row r="64" spans="1:14" ht="33.75" x14ac:dyDescent="0.2">
      <c r="A64" s="129" t="s">
        <v>389</v>
      </c>
      <c r="B64" s="127"/>
      <c r="C64" s="127"/>
      <c r="D64" s="127"/>
      <c r="E64" s="127"/>
      <c r="F64" s="127"/>
      <c r="G64" s="127"/>
      <c r="H64" s="127"/>
      <c r="I64" s="101">
        <v>60685.94</v>
      </c>
      <c r="J64" s="99">
        <v>53960.76</v>
      </c>
      <c r="K64" s="99" t="s">
        <v>501</v>
      </c>
      <c r="L64" s="99">
        <v>1050.47</v>
      </c>
      <c r="M64" s="99"/>
      <c r="N64" s="99" t="s">
        <v>502</v>
      </c>
    </row>
    <row r="65" spans="1:14" x14ac:dyDescent="0.2">
      <c r="A65" s="129" t="s">
        <v>392</v>
      </c>
      <c r="B65" s="127"/>
      <c r="C65" s="127"/>
      <c r="D65" s="127"/>
      <c r="E65" s="127"/>
      <c r="F65" s="127"/>
      <c r="G65" s="127"/>
      <c r="H65" s="127"/>
      <c r="I65" s="101">
        <v>48299.82</v>
      </c>
      <c r="J65" s="99"/>
      <c r="K65" s="99"/>
      <c r="L65" s="99"/>
      <c r="M65" s="99"/>
      <c r="N65" s="99"/>
    </row>
    <row r="66" spans="1:14" x14ac:dyDescent="0.2">
      <c r="A66" s="129" t="s">
        <v>393</v>
      </c>
      <c r="B66" s="127"/>
      <c r="C66" s="127"/>
      <c r="D66" s="127"/>
      <c r="E66" s="127"/>
      <c r="F66" s="127"/>
      <c r="G66" s="127"/>
      <c r="H66" s="127"/>
      <c r="I66" s="101">
        <v>22250.48</v>
      </c>
      <c r="J66" s="99"/>
      <c r="K66" s="99"/>
      <c r="L66" s="99"/>
      <c r="M66" s="99"/>
      <c r="N66" s="99"/>
    </row>
    <row r="67" spans="1:14" ht="45" x14ac:dyDescent="0.2">
      <c r="A67" s="130" t="s">
        <v>503</v>
      </c>
      <c r="B67" s="131"/>
      <c r="C67" s="131"/>
      <c r="D67" s="131"/>
      <c r="E67" s="131"/>
      <c r="F67" s="131"/>
      <c r="G67" s="131"/>
      <c r="H67" s="131"/>
      <c r="I67" s="107">
        <v>131236.24</v>
      </c>
      <c r="J67" s="108"/>
      <c r="K67" s="108"/>
      <c r="L67" s="108"/>
      <c r="M67" s="108"/>
      <c r="N67" s="108" t="s">
        <v>502</v>
      </c>
    </row>
    <row r="68" spans="1:14" ht="17.850000000000001" customHeight="1" x14ac:dyDescent="0.2">
      <c r="A68" s="128" t="s">
        <v>504</v>
      </c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</row>
    <row r="69" spans="1:14" ht="133.5" customHeight="1" x14ac:dyDescent="0.2">
      <c r="A69" s="97">
        <v>30</v>
      </c>
      <c r="B69" s="98" t="s">
        <v>505</v>
      </c>
      <c r="C69" s="98" t="s">
        <v>506</v>
      </c>
      <c r="D69" s="97">
        <v>1</v>
      </c>
      <c r="E69" s="99" t="s">
        <v>507</v>
      </c>
      <c r="F69" s="99"/>
      <c r="G69" s="99" t="s">
        <v>320</v>
      </c>
      <c r="H69" s="100" t="s">
        <v>508</v>
      </c>
      <c r="I69" s="101">
        <v>579.54999999999995</v>
      </c>
      <c r="J69" s="99">
        <v>579.54999999999995</v>
      </c>
      <c r="K69" s="99"/>
      <c r="L69" s="99"/>
      <c r="M69" s="99">
        <v>1.62</v>
      </c>
      <c r="N69" s="99">
        <v>1.62</v>
      </c>
    </row>
    <row r="70" spans="1:14" ht="129" customHeight="1" x14ac:dyDescent="0.2">
      <c r="A70" s="102">
        <v>31</v>
      </c>
      <c r="B70" s="103" t="s">
        <v>509</v>
      </c>
      <c r="C70" s="103" t="s">
        <v>510</v>
      </c>
      <c r="D70" s="102" t="s">
        <v>511</v>
      </c>
      <c r="E70" s="104" t="s">
        <v>512</v>
      </c>
      <c r="F70" s="104"/>
      <c r="G70" s="104" t="s">
        <v>320</v>
      </c>
      <c r="H70" s="105" t="s">
        <v>508</v>
      </c>
      <c r="I70" s="106">
        <v>92.7</v>
      </c>
      <c r="J70" s="104">
        <v>92.7</v>
      </c>
      <c r="K70" s="104"/>
      <c r="L70" s="104"/>
      <c r="M70" s="104">
        <v>12.96</v>
      </c>
      <c r="N70" s="104">
        <v>0.26</v>
      </c>
    </row>
    <row r="71" spans="1:14" x14ac:dyDescent="0.2">
      <c r="A71" s="129" t="s">
        <v>389</v>
      </c>
      <c r="B71" s="127"/>
      <c r="C71" s="127"/>
      <c r="D71" s="127"/>
      <c r="E71" s="127"/>
      <c r="F71" s="127"/>
      <c r="G71" s="127"/>
      <c r="H71" s="127"/>
      <c r="I71" s="101">
        <v>672.25</v>
      </c>
      <c r="J71" s="99">
        <v>672.25</v>
      </c>
      <c r="K71" s="99"/>
      <c r="L71" s="99"/>
      <c r="M71" s="99"/>
      <c r="N71" s="99">
        <v>1.88</v>
      </c>
    </row>
    <row r="72" spans="1:14" x14ac:dyDescent="0.2">
      <c r="A72" s="129" t="s">
        <v>392</v>
      </c>
      <c r="B72" s="127"/>
      <c r="C72" s="127"/>
      <c r="D72" s="127"/>
      <c r="E72" s="127"/>
      <c r="F72" s="127"/>
      <c r="G72" s="127"/>
      <c r="H72" s="127"/>
      <c r="I72" s="101">
        <v>497.47</v>
      </c>
      <c r="J72" s="99"/>
      <c r="K72" s="99"/>
      <c r="L72" s="99"/>
      <c r="M72" s="99"/>
      <c r="N72" s="99"/>
    </row>
    <row r="73" spans="1:14" x14ac:dyDescent="0.2">
      <c r="A73" s="129" t="s">
        <v>393</v>
      </c>
      <c r="B73" s="127"/>
      <c r="C73" s="127"/>
      <c r="D73" s="127"/>
      <c r="E73" s="127"/>
      <c r="F73" s="127"/>
      <c r="G73" s="127"/>
      <c r="H73" s="127"/>
      <c r="I73" s="101">
        <v>242.01</v>
      </c>
      <c r="J73" s="99"/>
      <c r="K73" s="99"/>
      <c r="L73" s="99"/>
      <c r="M73" s="99"/>
      <c r="N73" s="99"/>
    </row>
    <row r="74" spans="1:14" x14ac:dyDescent="0.2">
      <c r="A74" s="130" t="s">
        <v>513</v>
      </c>
      <c r="B74" s="131"/>
      <c r="C74" s="131"/>
      <c r="D74" s="131"/>
      <c r="E74" s="131"/>
      <c r="F74" s="131"/>
      <c r="G74" s="131"/>
      <c r="H74" s="131"/>
      <c r="I74" s="107">
        <v>1411.73</v>
      </c>
      <c r="J74" s="108"/>
      <c r="K74" s="108"/>
      <c r="L74" s="108"/>
      <c r="M74" s="108"/>
      <c r="N74" s="108">
        <v>1.88</v>
      </c>
    </row>
    <row r="75" spans="1:14" ht="17.850000000000001" customHeight="1" x14ac:dyDescent="0.2">
      <c r="A75" s="128" t="s">
        <v>514</v>
      </c>
      <c r="B75" s="123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</row>
    <row r="76" spans="1:14" ht="67.5" x14ac:dyDescent="0.2">
      <c r="A76" s="97">
        <v>32</v>
      </c>
      <c r="B76" s="98" t="s">
        <v>515</v>
      </c>
      <c r="C76" s="98" t="s">
        <v>516</v>
      </c>
      <c r="D76" s="97">
        <v>12</v>
      </c>
      <c r="E76" s="99">
        <v>1606.12</v>
      </c>
      <c r="F76" s="99"/>
      <c r="G76" s="99" t="s">
        <v>517</v>
      </c>
      <c r="H76" s="100" t="s">
        <v>518</v>
      </c>
      <c r="I76" s="101">
        <v>152838.38</v>
      </c>
      <c r="J76" s="99"/>
      <c r="K76" s="99"/>
      <c r="L76" s="99">
        <v>152838.38</v>
      </c>
      <c r="M76" s="99"/>
      <c r="N76" s="99"/>
    </row>
    <row r="77" spans="1:14" ht="56.25" x14ac:dyDescent="0.2">
      <c r="A77" s="97">
        <v>33</v>
      </c>
      <c r="B77" s="98" t="s">
        <v>519</v>
      </c>
      <c r="C77" s="98" t="s">
        <v>520</v>
      </c>
      <c r="D77" s="97" t="s">
        <v>521</v>
      </c>
      <c r="E77" s="99">
        <v>13565.66</v>
      </c>
      <c r="F77" s="99"/>
      <c r="G77" s="99" t="s">
        <v>522</v>
      </c>
      <c r="H77" s="100" t="s">
        <v>523</v>
      </c>
      <c r="I77" s="101">
        <v>338200.63</v>
      </c>
      <c r="J77" s="99"/>
      <c r="K77" s="99"/>
      <c r="L77" s="99">
        <v>338200.63</v>
      </c>
      <c r="M77" s="99"/>
      <c r="N77" s="99"/>
    </row>
    <row r="78" spans="1:14" ht="99.75" customHeight="1" x14ac:dyDescent="0.2">
      <c r="A78" s="97">
        <v>34</v>
      </c>
      <c r="B78" s="98" t="s">
        <v>524</v>
      </c>
      <c r="C78" s="98" t="s">
        <v>525</v>
      </c>
      <c r="D78" s="97" t="s">
        <v>526</v>
      </c>
      <c r="E78" s="99">
        <v>10832.93</v>
      </c>
      <c r="F78" s="99"/>
      <c r="G78" s="99" t="s">
        <v>527</v>
      </c>
      <c r="H78" s="100" t="s">
        <v>528</v>
      </c>
      <c r="I78" s="101">
        <v>28103.49</v>
      </c>
      <c r="J78" s="99"/>
      <c r="K78" s="99"/>
      <c r="L78" s="99">
        <v>28103.49</v>
      </c>
      <c r="M78" s="99"/>
      <c r="N78" s="99"/>
    </row>
    <row r="79" spans="1:14" ht="56.25" x14ac:dyDescent="0.2">
      <c r="A79" s="97">
        <v>35</v>
      </c>
      <c r="B79" s="98" t="s">
        <v>529</v>
      </c>
      <c r="C79" s="98" t="s">
        <v>530</v>
      </c>
      <c r="D79" s="97">
        <v>13</v>
      </c>
      <c r="E79" s="99">
        <v>34.6</v>
      </c>
      <c r="F79" s="99"/>
      <c r="G79" s="99" t="s">
        <v>531</v>
      </c>
      <c r="H79" s="100" t="s">
        <v>532</v>
      </c>
      <c r="I79" s="101">
        <v>3187.28</v>
      </c>
      <c r="J79" s="99"/>
      <c r="K79" s="99"/>
      <c r="L79" s="99">
        <v>3187.28</v>
      </c>
      <c r="M79" s="99"/>
      <c r="N79" s="99"/>
    </row>
    <row r="80" spans="1:14" ht="108" customHeight="1" x14ac:dyDescent="0.2">
      <c r="A80" s="97">
        <v>36</v>
      </c>
      <c r="B80" s="98" t="s">
        <v>533</v>
      </c>
      <c r="C80" s="98" t="s">
        <v>534</v>
      </c>
      <c r="D80" s="97">
        <v>24</v>
      </c>
      <c r="E80" s="99">
        <v>106.08</v>
      </c>
      <c r="F80" s="99"/>
      <c r="G80" s="99" t="s">
        <v>535</v>
      </c>
      <c r="H80" s="100" t="s">
        <v>536</v>
      </c>
      <c r="I80" s="101">
        <v>5211.5</v>
      </c>
      <c r="J80" s="99"/>
      <c r="K80" s="99"/>
      <c r="L80" s="99">
        <v>5211.5</v>
      </c>
      <c r="M80" s="99"/>
      <c r="N80" s="99"/>
    </row>
    <row r="81" spans="1:14" ht="78.75" x14ac:dyDescent="0.2">
      <c r="A81" s="97">
        <v>37</v>
      </c>
      <c r="B81" s="98" t="s">
        <v>537</v>
      </c>
      <c r="C81" s="98" t="s">
        <v>538</v>
      </c>
      <c r="D81" s="97">
        <v>24</v>
      </c>
      <c r="E81" s="99">
        <v>10.029999999999999</v>
      </c>
      <c r="F81" s="99"/>
      <c r="G81" s="99" t="s">
        <v>539</v>
      </c>
      <c r="H81" s="100" t="s">
        <v>540</v>
      </c>
      <c r="I81" s="101">
        <v>1800.59</v>
      </c>
      <c r="J81" s="99"/>
      <c r="K81" s="99"/>
      <c r="L81" s="99">
        <v>1800.59</v>
      </c>
      <c r="M81" s="99"/>
      <c r="N81" s="99"/>
    </row>
    <row r="82" spans="1:14" ht="84" x14ac:dyDescent="0.2">
      <c r="A82" s="97">
        <v>38</v>
      </c>
      <c r="B82" s="98" t="s">
        <v>541</v>
      </c>
      <c r="C82" s="98" t="s">
        <v>542</v>
      </c>
      <c r="D82" s="97">
        <v>12</v>
      </c>
      <c r="E82" s="99">
        <v>73.400000000000006</v>
      </c>
      <c r="F82" s="99"/>
      <c r="G82" s="99" t="s">
        <v>543</v>
      </c>
      <c r="H82" s="100" t="s">
        <v>544</v>
      </c>
      <c r="I82" s="101">
        <v>1259.54</v>
      </c>
      <c r="J82" s="99"/>
      <c r="K82" s="99"/>
      <c r="L82" s="99">
        <v>1259.54</v>
      </c>
      <c r="M82" s="99"/>
      <c r="N82" s="99"/>
    </row>
    <row r="83" spans="1:14" ht="78.75" x14ac:dyDescent="0.2">
      <c r="A83" s="97">
        <v>39</v>
      </c>
      <c r="B83" s="98" t="s">
        <v>545</v>
      </c>
      <c r="C83" s="98" t="s">
        <v>546</v>
      </c>
      <c r="D83" s="97">
        <v>12</v>
      </c>
      <c r="E83" s="99">
        <v>475.31</v>
      </c>
      <c r="F83" s="99"/>
      <c r="G83" s="99" t="s">
        <v>547</v>
      </c>
      <c r="H83" s="100" t="s">
        <v>548</v>
      </c>
      <c r="I83" s="101">
        <v>7460.47</v>
      </c>
      <c r="J83" s="99"/>
      <c r="K83" s="99"/>
      <c r="L83" s="99">
        <v>7460.47</v>
      </c>
      <c r="M83" s="99"/>
      <c r="N83" s="99"/>
    </row>
    <row r="84" spans="1:14" ht="78" customHeight="1" x14ac:dyDescent="0.2">
      <c r="A84" s="97">
        <v>40</v>
      </c>
      <c r="B84" s="98" t="s">
        <v>549</v>
      </c>
      <c r="C84" s="98" t="s">
        <v>550</v>
      </c>
      <c r="D84" s="97">
        <v>1</v>
      </c>
      <c r="E84" s="99">
        <v>477.25</v>
      </c>
      <c r="F84" s="99"/>
      <c r="G84" s="99" t="s">
        <v>551</v>
      </c>
      <c r="H84" s="100" t="s">
        <v>552</v>
      </c>
      <c r="I84" s="101">
        <v>985.04</v>
      </c>
      <c r="J84" s="99"/>
      <c r="K84" s="99"/>
      <c r="L84" s="99">
        <v>985.04</v>
      </c>
      <c r="M84" s="99"/>
      <c r="N84" s="99"/>
    </row>
    <row r="85" spans="1:14" ht="78.75" x14ac:dyDescent="0.2">
      <c r="A85" s="97">
        <v>41</v>
      </c>
      <c r="B85" s="98" t="s">
        <v>553</v>
      </c>
      <c r="C85" s="98" t="s">
        <v>554</v>
      </c>
      <c r="D85" s="97" t="s">
        <v>555</v>
      </c>
      <c r="E85" s="99">
        <v>373.92</v>
      </c>
      <c r="F85" s="99"/>
      <c r="G85" s="99" t="s">
        <v>556</v>
      </c>
      <c r="H85" s="100" t="s">
        <v>557</v>
      </c>
      <c r="I85" s="101">
        <v>289.55</v>
      </c>
      <c r="J85" s="99"/>
      <c r="K85" s="99"/>
      <c r="L85" s="99">
        <v>289.55</v>
      </c>
      <c r="M85" s="99"/>
      <c r="N85" s="99"/>
    </row>
    <row r="86" spans="1:14" ht="67.5" x14ac:dyDescent="0.2">
      <c r="A86" s="97">
        <v>42</v>
      </c>
      <c r="B86" s="98" t="s">
        <v>558</v>
      </c>
      <c r="C86" s="98" t="s">
        <v>559</v>
      </c>
      <c r="D86" s="97">
        <v>20</v>
      </c>
      <c r="E86" s="99">
        <v>4.6900000000000004</v>
      </c>
      <c r="F86" s="99"/>
      <c r="G86" s="99" t="s">
        <v>560</v>
      </c>
      <c r="H86" s="100" t="s">
        <v>561</v>
      </c>
      <c r="I86" s="101">
        <v>948.22</v>
      </c>
      <c r="J86" s="99"/>
      <c r="K86" s="99"/>
      <c r="L86" s="99">
        <v>948.22</v>
      </c>
      <c r="M86" s="99"/>
      <c r="N86" s="99"/>
    </row>
    <row r="87" spans="1:14" ht="63" x14ac:dyDescent="0.2">
      <c r="A87" s="97">
        <v>43</v>
      </c>
      <c r="B87" s="98" t="s">
        <v>562</v>
      </c>
      <c r="C87" s="98" t="s">
        <v>563</v>
      </c>
      <c r="D87" s="97" t="s">
        <v>564</v>
      </c>
      <c r="E87" s="99">
        <v>5230.01</v>
      </c>
      <c r="F87" s="99"/>
      <c r="G87" s="99" t="s">
        <v>565</v>
      </c>
      <c r="H87" s="100" t="s">
        <v>566</v>
      </c>
      <c r="I87" s="101">
        <v>1238.44</v>
      </c>
      <c r="J87" s="99"/>
      <c r="K87" s="99"/>
      <c r="L87" s="99">
        <v>1238.44</v>
      </c>
      <c r="M87" s="99"/>
      <c r="N87" s="99"/>
    </row>
    <row r="88" spans="1:14" ht="73.5" x14ac:dyDescent="0.2">
      <c r="A88" s="97">
        <v>44</v>
      </c>
      <c r="B88" s="98" t="s">
        <v>567</v>
      </c>
      <c r="C88" s="98" t="s">
        <v>568</v>
      </c>
      <c r="D88" s="97" t="s">
        <v>569</v>
      </c>
      <c r="E88" s="99">
        <v>13650</v>
      </c>
      <c r="F88" s="99"/>
      <c r="G88" s="99" t="s">
        <v>570</v>
      </c>
      <c r="H88" s="100" t="s">
        <v>571</v>
      </c>
      <c r="I88" s="101">
        <v>1990.5</v>
      </c>
      <c r="J88" s="99"/>
      <c r="K88" s="99"/>
      <c r="L88" s="99">
        <v>1990.5</v>
      </c>
      <c r="M88" s="99"/>
      <c r="N88" s="99"/>
    </row>
    <row r="89" spans="1:14" ht="56.25" x14ac:dyDescent="0.2">
      <c r="A89" s="97">
        <v>45</v>
      </c>
      <c r="B89" s="98" t="s">
        <v>572</v>
      </c>
      <c r="C89" s="98" t="s">
        <v>573</v>
      </c>
      <c r="D89" s="97">
        <v>1</v>
      </c>
      <c r="E89" s="99">
        <v>9.0399999999999991</v>
      </c>
      <c r="F89" s="99"/>
      <c r="G89" s="99" t="s">
        <v>574</v>
      </c>
      <c r="H89" s="100" t="s">
        <v>575</v>
      </c>
      <c r="I89" s="101">
        <v>149.58000000000001</v>
      </c>
      <c r="J89" s="99"/>
      <c r="K89" s="99"/>
      <c r="L89" s="99">
        <v>149.58000000000001</v>
      </c>
      <c r="M89" s="99"/>
      <c r="N89" s="99"/>
    </row>
    <row r="90" spans="1:14" ht="123.75" x14ac:dyDescent="0.2">
      <c r="A90" s="97">
        <v>46</v>
      </c>
      <c r="B90" s="98" t="s">
        <v>576</v>
      </c>
      <c r="C90" s="98" t="s">
        <v>577</v>
      </c>
      <c r="D90" s="97">
        <v>13</v>
      </c>
      <c r="E90" s="99">
        <v>48.67</v>
      </c>
      <c r="F90" s="99"/>
      <c r="G90" s="99" t="s">
        <v>578</v>
      </c>
      <c r="H90" s="100" t="s">
        <v>579</v>
      </c>
      <c r="I90" s="101">
        <v>5479.76</v>
      </c>
      <c r="J90" s="99"/>
      <c r="K90" s="99"/>
      <c r="L90" s="99">
        <v>5479.76</v>
      </c>
      <c r="M90" s="99"/>
      <c r="N90" s="99"/>
    </row>
    <row r="91" spans="1:14" ht="123.75" x14ac:dyDescent="0.2">
      <c r="A91" s="102">
        <v>47</v>
      </c>
      <c r="B91" s="103" t="s">
        <v>576</v>
      </c>
      <c r="C91" s="103" t="s">
        <v>580</v>
      </c>
      <c r="D91" s="102">
        <v>13</v>
      </c>
      <c r="E91" s="104">
        <v>161.16</v>
      </c>
      <c r="F91" s="104"/>
      <c r="G91" s="104" t="s">
        <v>581</v>
      </c>
      <c r="H91" s="105" t="s">
        <v>579</v>
      </c>
      <c r="I91" s="106">
        <v>18143.39</v>
      </c>
      <c r="J91" s="104"/>
      <c r="K91" s="104"/>
      <c r="L91" s="104">
        <v>18143.39</v>
      </c>
      <c r="M91" s="104"/>
      <c r="N91" s="104"/>
    </row>
    <row r="92" spans="1:14" x14ac:dyDescent="0.2">
      <c r="A92" s="129" t="s">
        <v>389</v>
      </c>
      <c r="B92" s="127"/>
      <c r="C92" s="127"/>
      <c r="D92" s="127"/>
      <c r="E92" s="127"/>
      <c r="F92" s="127"/>
      <c r="G92" s="127"/>
      <c r="H92" s="127"/>
      <c r="I92" s="101">
        <v>567286.36</v>
      </c>
      <c r="J92" s="99"/>
      <c r="K92" s="99"/>
      <c r="L92" s="99">
        <v>567286.36</v>
      </c>
      <c r="M92" s="99"/>
      <c r="N92" s="99"/>
    </row>
    <row r="93" spans="1:14" x14ac:dyDescent="0.2">
      <c r="A93" s="130" t="s">
        <v>582</v>
      </c>
      <c r="B93" s="131"/>
      <c r="C93" s="131"/>
      <c r="D93" s="131"/>
      <c r="E93" s="131"/>
      <c r="F93" s="131"/>
      <c r="G93" s="131"/>
      <c r="H93" s="131"/>
      <c r="I93" s="107">
        <v>567286.36</v>
      </c>
      <c r="J93" s="108"/>
      <c r="K93" s="108"/>
      <c r="L93" s="108"/>
      <c r="M93" s="104"/>
      <c r="N93" s="104"/>
    </row>
    <row r="94" spans="1:14" ht="33.75" x14ac:dyDescent="0.2">
      <c r="A94" s="126" t="s">
        <v>583</v>
      </c>
      <c r="B94" s="127"/>
      <c r="C94" s="127"/>
      <c r="D94" s="127"/>
      <c r="E94" s="127"/>
      <c r="F94" s="127"/>
      <c r="G94" s="127"/>
      <c r="H94" s="127"/>
      <c r="I94" s="109">
        <v>811884.56</v>
      </c>
      <c r="J94" s="109">
        <v>98100.7</v>
      </c>
      <c r="K94" s="109" t="s">
        <v>584</v>
      </c>
      <c r="L94" s="109">
        <v>587727.48</v>
      </c>
      <c r="M94" s="109"/>
      <c r="N94" s="109" t="s">
        <v>585</v>
      </c>
    </row>
    <row r="95" spans="1:14" x14ac:dyDescent="0.2">
      <c r="A95" s="126" t="s">
        <v>392</v>
      </c>
      <c r="B95" s="127"/>
      <c r="C95" s="127"/>
      <c r="D95" s="127"/>
      <c r="E95" s="127"/>
      <c r="F95" s="127"/>
      <c r="G95" s="127"/>
      <c r="H95" s="127"/>
      <c r="I95" s="109">
        <v>111342.17</v>
      </c>
      <c r="J95" s="109"/>
      <c r="K95" s="109"/>
      <c r="L95" s="109"/>
      <c r="M95" s="109"/>
      <c r="N95" s="109"/>
    </row>
    <row r="96" spans="1:14" x14ac:dyDescent="0.2">
      <c r="A96" s="126" t="s">
        <v>393</v>
      </c>
      <c r="B96" s="127"/>
      <c r="C96" s="127"/>
      <c r="D96" s="127"/>
      <c r="E96" s="127"/>
      <c r="F96" s="127"/>
      <c r="G96" s="127"/>
      <c r="H96" s="127"/>
      <c r="I96" s="109">
        <v>58371.95</v>
      </c>
      <c r="J96" s="109"/>
      <c r="K96" s="109"/>
      <c r="L96" s="109"/>
      <c r="M96" s="109"/>
      <c r="N96" s="109"/>
    </row>
    <row r="97" spans="1:14" x14ac:dyDescent="0.2">
      <c r="A97" s="122" t="s">
        <v>586</v>
      </c>
      <c r="B97" s="123"/>
      <c r="C97" s="123"/>
      <c r="D97" s="123"/>
      <c r="E97" s="123"/>
      <c r="F97" s="123"/>
      <c r="G97" s="123"/>
      <c r="H97" s="123"/>
      <c r="I97" s="110"/>
      <c r="J97" s="110"/>
      <c r="K97" s="110"/>
      <c r="L97" s="110"/>
      <c r="M97" s="110"/>
      <c r="N97" s="110"/>
    </row>
    <row r="98" spans="1:14" ht="33.75" x14ac:dyDescent="0.2">
      <c r="A98" s="126" t="s">
        <v>587</v>
      </c>
      <c r="B98" s="127"/>
      <c r="C98" s="127"/>
      <c r="D98" s="127"/>
      <c r="E98" s="127"/>
      <c r="F98" s="127"/>
      <c r="G98" s="127"/>
      <c r="H98" s="127"/>
      <c r="I98" s="109">
        <v>380863.68</v>
      </c>
      <c r="J98" s="109"/>
      <c r="K98" s="109"/>
      <c r="L98" s="109"/>
      <c r="M98" s="109"/>
      <c r="N98" s="109" t="s">
        <v>588</v>
      </c>
    </row>
    <row r="99" spans="1:14" ht="33.75" x14ac:dyDescent="0.2">
      <c r="A99" s="126" t="s">
        <v>589</v>
      </c>
      <c r="B99" s="127"/>
      <c r="C99" s="127"/>
      <c r="D99" s="127"/>
      <c r="E99" s="127"/>
      <c r="F99" s="127"/>
      <c r="G99" s="127"/>
      <c r="H99" s="127"/>
      <c r="I99" s="109">
        <v>599323.27</v>
      </c>
      <c r="J99" s="109"/>
      <c r="K99" s="109"/>
      <c r="L99" s="109"/>
      <c r="M99" s="109"/>
      <c r="N99" s="109" t="s">
        <v>590</v>
      </c>
    </row>
    <row r="100" spans="1:14" x14ac:dyDescent="0.2">
      <c r="A100" s="126" t="s">
        <v>591</v>
      </c>
      <c r="B100" s="127"/>
      <c r="C100" s="127"/>
      <c r="D100" s="127"/>
      <c r="E100" s="127"/>
      <c r="F100" s="127"/>
      <c r="G100" s="127"/>
      <c r="H100" s="127"/>
      <c r="I100" s="109">
        <v>1411.73</v>
      </c>
      <c r="J100" s="109"/>
      <c r="K100" s="109"/>
      <c r="L100" s="109"/>
      <c r="M100" s="109"/>
      <c r="N100" s="109">
        <v>1.88</v>
      </c>
    </row>
    <row r="101" spans="1:14" ht="33.75" x14ac:dyDescent="0.2">
      <c r="A101" s="126" t="s">
        <v>592</v>
      </c>
      <c r="B101" s="127"/>
      <c r="C101" s="127"/>
      <c r="D101" s="127"/>
      <c r="E101" s="127"/>
      <c r="F101" s="127"/>
      <c r="G101" s="127"/>
      <c r="H101" s="127"/>
      <c r="I101" s="109">
        <v>981598.68</v>
      </c>
      <c r="J101" s="109"/>
      <c r="K101" s="109"/>
      <c r="L101" s="109"/>
      <c r="M101" s="109"/>
      <c r="N101" s="109" t="s">
        <v>585</v>
      </c>
    </row>
    <row r="102" spans="1:14" ht="36" customHeight="1" x14ac:dyDescent="0.2">
      <c r="A102" s="126" t="s">
        <v>608</v>
      </c>
      <c r="B102" s="127"/>
      <c r="C102" s="127"/>
      <c r="D102" s="127"/>
      <c r="E102" s="127"/>
      <c r="F102" s="127"/>
      <c r="G102" s="127"/>
      <c r="H102" s="127"/>
      <c r="I102" s="158">
        <v>1299636.6499999999</v>
      </c>
      <c r="J102" s="109"/>
      <c r="K102" s="109"/>
      <c r="L102" s="109"/>
      <c r="M102" s="109"/>
      <c r="N102" s="109"/>
    </row>
    <row r="103" spans="1:14" ht="24" customHeight="1" x14ac:dyDescent="0.2">
      <c r="A103" s="126" t="s">
        <v>593</v>
      </c>
      <c r="B103" s="127"/>
      <c r="C103" s="127"/>
      <c r="D103" s="127"/>
      <c r="E103" s="127"/>
      <c r="F103" s="127"/>
      <c r="G103" s="127"/>
      <c r="H103" s="127"/>
      <c r="I103" s="158">
        <v>58200</v>
      </c>
      <c r="J103" s="109"/>
      <c r="K103" s="109"/>
      <c r="L103" s="109"/>
      <c r="M103" s="109"/>
      <c r="N103" s="109"/>
    </row>
    <row r="104" spans="1:14" ht="12.75" customHeight="1" x14ac:dyDescent="0.2">
      <c r="A104" s="122" t="s">
        <v>603</v>
      </c>
      <c r="B104" s="123"/>
      <c r="C104" s="123"/>
      <c r="D104" s="123"/>
      <c r="E104" s="123"/>
      <c r="F104" s="123"/>
      <c r="G104" s="123"/>
      <c r="H104" s="123"/>
      <c r="I104" s="159">
        <v>1241436.6499999999</v>
      </c>
      <c r="J104" s="110"/>
      <c r="K104" s="110"/>
      <c r="L104" s="110"/>
      <c r="M104" s="110"/>
      <c r="N104" s="110"/>
    </row>
    <row r="105" spans="1:14" ht="12.75" customHeight="1" x14ac:dyDescent="0.2">
      <c r="A105" s="126" t="s">
        <v>604</v>
      </c>
      <c r="B105" s="127"/>
      <c r="C105" s="127"/>
      <c r="D105" s="127"/>
      <c r="E105" s="127"/>
      <c r="F105" s="127"/>
      <c r="G105" s="127"/>
      <c r="H105" s="127"/>
      <c r="I105" s="158">
        <v>248287.33</v>
      </c>
      <c r="J105" s="109"/>
      <c r="K105" s="109"/>
      <c r="L105" s="109"/>
      <c r="M105" s="109"/>
      <c r="N105" s="109"/>
    </row>
    <row r="106" spans="1:14" ht="45" customHeight="1" x14ac:dyDescent="0.2">
      <c r="A106" s="122" t="s">
        <v>594</v>
      </c>
      <c r="B106" s="123"/>
      <c r="C106" s="123"/>
      <c r="D106" s="123"/>
      <c r="E106" s="123"/>
      <c r="F106" s="123"/>
      <c r="G106" s="123"/>
      <c r="H106" s="123"/>
      <c r="I106" s="159">
        <v>1489723.98</v>
      </c>
      <c r="J106" s="110"/>
      <c r="K106" s="110"/>
      <c r="L106" s="110"/>
      <c r="M106" s="110"/>
      <c r="N106" s="110" t="s">
        <v>585</v>
      </c>
    </row>
    <row r="107" spans="1:14" x14ac:dyDescent="0.2">
      <c r="A107" s="79"/>
      <c r="B107" s="80"/>
      <c r="C107" s="80"/>
      <c r="D107" s="79"/>
      <c r="E107" s="81"/>
      <c r="F107" s="81"/>
      <c r="G107" s="81"/>
      <c r="H107" s="81"/>
      <c r="I107" s="82"/>
      <c r="J107" s="81"/>
      <c r="K107" s="81"/>
      <c r="L107" s="81"/>
      <c r="M107" s="81"/>
      <c r="N107" s="83"/>
    </row>
    <row r="108" spans="1:14" x14ac:dyDescent="0.2">
      <c r="A108" s="79"/>
      <c r="B108" s="80"/>
      <c r="C108" s="80"/>
      <c r="D108" s="79"/>
      <c r="E108" s="81"/>
      <c r="F108" s="81"/>
      <c r="G108" s="81"/>
      <c r="H108" s="81"/>
      <c r="I108" s="82"/>
      <c r="J108" s="81"/>
      <c r="K108" s="81"/>
      <c r="L108" s="81"/>
      <c r="M108" s="81"/>
      <c r="N108" s="83"/>
    </row>
    <row r="109" spans="1:14" x14ac:dyDescent="0.2">
      <c r="A109" s="79"/>
      <c r="B109" s="84" t="s">
        <v>605</v>
      </c>
      <c r="C109" s="47"/>
      <c r="D109" s="79"/>
      <c r="E109" s="81"/>
      <c r="F109" s="47"/>
      <c r="G109" s="84"/>
      <c r="H109" s="84"/>
      <c r="I109" s="84" t="s">
        <v>606</v>
      </c>
      <c r="J109" s="81"/>
      <c r="K109" s="81"/>
      <c r="L109" s="81"/>
      <c r="M109" s="81"/>
      <c r="N109" s="83"/>
    </row>
    <row r="110" spans="1:14" x14ac:dyDescent="0.2">
      <c r="A110" s="85"/>
      <c r="B110" s="85"/>
      <c r="C110" s="85"/>
      <c r="D110" s="85"/>
      <c r="E110" s="86"/>
      <c r="F110" s="86"/>
      <c r="G110" s="86"/>
      <c r="H110" s="86"/>
      <c r="I110" s="86"/>
      <c r="J110" s="86"/>
      <c r="K110" s="86"/>
      <c r="L110" s="86"/>
      <c r="M110" s="86"/>
      <c r="N110" s="83"/>
    </row>
    <row r="111" spans="1:14" x14ac:dyDescent="0.2">
      <c r="A111" s="53"/>
      <c r="B111" s="53"/>
      <c r="C111" s="53"/>
      <c r="D111" s="53"/>
      <c r="E111" s="54"/>
      <c r="F111" s="54"/>
      <c r="G111" s="54"/>
      <c r="H111" s="54"/>
      <c r="I111" s="54"/>
      <c r="J111" s="54"/>
      <c r="K111" s="54"/>
      <c r="L111" s="54"/>
      <c r="M111" s="54"/>
      <c r="N111" s="52"/>
    </row>
    <row r="113" spans="2:2" x14ac:dyDescent="0.2">
      <c r="B113" s="53"/>
    </row>
  </sheetData>
  <mergeCells count="57">
    <mergeCell ref="A106:H106"/>
    <mergeCell ref="A102:H102"/>
    <mergeCell ref="A103:H103"/>
    <mergeCell ref="A104:H104"/>
    <mergeCell ref="A105:H105"/>
    <mergeCell ref="A4:C7"/>
    <mergeCell ref="H19:H22"/>
    <mergeCell ref="I21:I22"/>
    <mergeCell ref="J21:J22"/>
    <mergeCell ref="L21:L22"/>
    <mergeCell ref="C12:E12"/>
    <mergeCell ref="D13:E13"/>
    <mergeCell ref="A11:N11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N21:N22"/>
    <mergeCell ref="A24:N24"/>
    <mergeCell ref="A39:H39"/>
    <mergeCell ref="A40:H40"/>
    <mergeCell ref="A41:H41"/>
    <mergeCell ref="A42:H42"/>
    <mergeCell ref="A43:N43"/>
    <mergeCell ref="A55:H55"/>
    <mergeCell ref="A56:H56"/>
    <mergeCell ref="A57:H57"/>
    <mergeCell ref="A58:H58"/>
    <mergeCell ref="A59:N59"/>
    <mergeCell ref="A64:H64"/>
    <mergeCell ref="A65:H65"/>
    <mergeCell ref="A66:H66"/>
    <mergeCell ref="A67:H67"/>
    <mergeCell ref="A93:H93"/>
    <mergeCell ref="A94:H94"/>
    <mergeCell ref="A95:H95"/>
    <mergeCell ref="A68:N68"/>
    <mergeCell ref="A71:H71"/>
    <mergeCell ref="A72:H72"/>
    <mergeCell ref="A73:H73"/>
    <mergeCell ref="A74:H74"/>
    <mergeCell ref="D8:H8"/>
    <mergeCell ref="Q8:U9"/>
    <mergeCell ref="D9:H9"/>
    <mergeCell ref="A101:H101"/>
    <mergeCell ref="A96:H96"/>
    <mergeCell ref="A97:H97"/>
    <mergeCell ref="A98:H98"/>
    <mergeCell ref="A99:H99"/>
    <mergeCell ref="A100:H100"/>
    <mergeCell ref="A75:N75"/>
    <mergeCell ref="A92:H92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5" customWidth="1"/>
    <col min="2" max="2" width="70.42578125" style="14" customWidth="1"/>
    <col min="3" max="3" width="4" style="12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53" t="s">
        <v>232</v>
      </c>
      <c r="B1" s="154"/>
      <c r="C1" s="154"/>
      <c r="D1" s="154"/>
      <c r="E1" s="16"/>
      <c r="F1" s="10"/>
    </row>
    <row r="2" spans="1:6" x14ac:dyDescent="0.2">
      <c r="A2" s="12"/>
      <c r="B2" s="4"/>
      <c r="E2" s="16"/>
    </row>
    <row r="3" spans="1:6" ht="13.5" thickBot="1" x14ac:dyDescent="0.25">
      <c r="A3" s="12"/>
      <c r="B3" s="4"/>
      <c r="E3" s="16"/>
    </row>
    <row r="4" spans="1:6" ht="13.5" thickBot="1" x14ac:dyDescent="0.25">
      <c r="A4" s="17" t="s">
        <v>170</v>
      </c>
      <c r="B4" s="18" t="s">
        <v>233</v>
      </c>
      <c r="C4" s="18" t="s">
        <v>170</v>
      </c>
      <c r="D4" s="19" t="s">
        <v>234</v>
      </c>
      <c r="E4" s="18" t="s">
        <v>170</v>
      </c>
      <c r="F4" s="20" t="s">
        <v>250</v>
      </c>
    </row>
    <row r="5" spans="1:6" x14ac:dyDescent="0.2">
      <c r="A5" s="21"/>
      <c r="B5" s="22"/>
      <c r="C5" s="21"/>
      <c r="D5" s="23"/>
      <c r="E5" s="24"/>
      <c r="F5" s="25"/>
    </row>
    <row r="6" spans="1:6" x14ac:dyDescent="0.2">
      <c r="A6" s="26"/>
      <c r="B6" s="27" t="s">
        <v>251</v>
      </c>
      <c r="C6" s="26">
        <v>1</v>
      </c>
      <c r="D6" s="28" t="s">
        <v>48</v>
      </c>
      <c r="E6" s="24">
        <v>1</v>
      </c>
      <c r="F6" s="25" t="s">
        <v>252</v>
      </c>
    </row>
    <row r="7" spans="1:6" x14ac:dyDescent="0.2">
      <c r="A7" s="26"/>
      <c r="B7" s="29"/>
      <c r="C7" s="26">
        <v>2</v>
      </c>
      <c r="D7" s="30" t="s">
        <v>171</v>
      </c>
      <c r="E7" s="24">
        <v>2</v>
      </c>
      <c r="F7" s="25" t="s">
        <v>253</v>
      </c>
    </row>
    <row r="8" spans="1:6" x14ac:dyDescent="0.2">
      <c r="A8" s="26">
        <v>1</v>
      </c>
      <c r="B8" s="31" t="s">
        <v>84</v>
      </c>
      <c r="C8" s="26">
        <v>3</v>
      </c>
      <c r="D8" s="30" t="s">
        <v>172</v>
      </c>
      <c r="E8" s="24">
        <v>3</v>
      </c>
      <c r="F8" s="25" t="s">
        <v>254</v>
      </c>
    </row>
    <row r="9" spans="1:6" x14ac:dyDescent="0.2">
      <c r="A9" s="32">
        <v>2</v>
      </c>
      <c r="B9" s="33" t="s">
        <v>85</v>
      </c>
      <c r="C9" s="26">
        <v>4</v>
      </c>
      <c r="D9" s="30" t="s">
        <v>173</v>
      </c>
      <c r="E9" s="24">
        <v>4</v>
      </c>
      <c r="F9" s="25" t="s">
        <v>255</v>
      </c>
    </row>
    <row r="10" spans="1:6" x14ac:dyDescent="0.2">
      <c r="A10" s="26">
        <v>3</v>
      </c>
      <c r="B10" s="31" t="s">
        <v>86</v>
      </c>
      <c r="C10" s="26">
        <v>5</v>
      </c>
      <c r="D10" s="30" t="s">
        <v>174</v>
      </c>
      <c r="E10" s="24">
        <v>5</v>
      </c>
      <c r="F10" s="25" t="s">
        <v>256</v>
      </c>
    </row>
    <row r="11" spans="1:6" x14ac:dyDescent="0.2">
      <c r="A11" s="32">
        <v>4</v>
      </c>
      <c r="B11" s="33" t="s">
        <v>87</v>
      </c>
      <c r="C11" s="26">
        <v>6</v>
      </c>
      <c r="D11" s="30" t="s">
        <v>175</v>
      </c>
      <c r="E11" s="24">
        <v>6</v>
      </c>
      <c r="F11" s="25" t="s">
        <v>257</v>
      </c>
    </row>
    <row r="12" spans="1:6" x14ac:dyDescent="0.2">
      <c r="A12" s="26">
        <v>5</v>
      </c>
      <c r="B12" s="33" t="s">
        <v>268</v>
      </c>
      <c r="D12" s="30"/>
      <c r="E12" s="24">
        <v>7</v>
      </c>
      <c r="F12" s="25" t="s">
        <v>258</v>
      </c>
    </row>
    <row r="13" spans="1:6" x14ac:dyDescent="0.2">
      <c r="A13" s="32">
        <v>6</v>
      </c>
      <c r="B13" s="33" t="s">
        <v>269</v>
      </c>
      <c r="C13" s="26">
        <v>7</v>
      </c>
      <c r="D13" s="28" t="s">
        <v>11</v>
      </c>
      <c r="E13" s="24">
        <v>8</v>
      </c>
      <c r="F13" s="25" t="s">
        <v>259</v>
      </c>
    </row>
    <row r="14" spans="1:6" x14ac:dyDescent="0.2">
      <c r="A14" s="26">
        <v>7</v>
      </c>
      <c r="B14" s="33" t="s">
        <v>270</v>
      </c>
      <c r="C14" s="26">
        <v>8</v>
      </c>
      <c r="D14" s="30" t="s">
        <v>176</v>
      </c>
      <c r="E14" s="24"/>
      <c r="F14" s="25"/>
    </row>
    <row r="15" spans="1:6" x14ac:dyDescent="0.2">
      <c r="A15" s="32">
        <v>8</v>
      </c>
      <c r="B15" s="33" t="s">
        <v>271</v>
      </c>
      <c r="C15" s="26">
        <v>9</v>
      </c>
      <c r="D15" s="30" t="s">
        <v>177</v>
      </c>
      <c r="E15" s="24"/>
      <c r="F15" s="25"/>
    </row>
    <row r="16" spans="1:6" x14ac:dyDescent="0.2">
      <c r="A16" s="26">
        <v>9</v>
      </c>
      <c r="B16" s="33" t="s">
        <v>272</v>
      </c>
      <c r="C16" s="26">
        <v>10</v>
      </c>
      <c r="D16" s="30" t="s">
        <v>178</v>
      </c>
      <c r="E16" s="24"/>
      <c r="F16" s="25"/>
    </row>
    <row r="17" spans="1:6" x14ac:dyDescent="0.2">
      <c r="A17" s="32">
        <v>10</v>
      </c>
      <c r="B17" s="33" t="s">
        <v>273</v>
      </c>
      <c r="C17" s="26">
        <v>11</v>
      </c>
      <c r="D17" s="30" t="s">
        <v>179</v>
      </c>
      <c r="E17" s="24"/>
      <c r="F17" s="25"/>
    </row>
    <row r="18" spans="1:6" x14ac:dyDescent="0.2">
      <c r="A18" s="26">
        <v>11</v>
      </c>
      <c r="B18" s="33" t="s">
        <v>274</v>
      </c>
      <c r="C18" s="26">
        <v>12</v>
      </c>
      <c r="D18" s="30" t="s">
        <v>180</v>
      </c>
      <c r="E18" s="24"/>
      <c r="F18" s="25"/>
    </row>
    <row r="19" spans="1:6" x14ac:dyDescent="0.2">
      <c r="A19" s="26">
        <v>12</v>
      </c>
      <c r="B19" s="33" t="s">
        <v>88</v>
      </c>
      <c r="D19" s="30"/>
      <c r="E19" s="24"/>
      <c r="F19" s="25"/>
    </row>
    <row r="20" spans="1:6" x14ac:dyDescent="0.2">
      <c r="A20" s="26">
        <v>13</v>
      </c>
      <c r="B20" s="31" t="s">
        <v>89</v>
      </c>
      <c r="C20" s="26">
        <v>13</v>
      </c>
      <c r="D20" s="28" t="s">
        <v>8</v>
      </c>
      <c r="E20" s="24"/>
      <c r="F20" s="25"/>
    </row>
    <row r="21" spans="1:6" x14ac:dyDescent="0.2">
      <c r="A21" s="26">
        <v>14</v>
      </c>
      <c r="B21" s="31" t="s">
        <v>90</v>
      </c>
      <c r="C21" s="26">
        <v>14</v>
      </c>
      <c r="D21" s="30" t="s">
        <v>181</v>
      </c>
      <c r="E21" s="24"/>
      <c r="F21" s="25"/>
    </row>
    <row r="22" spans="1:6" x14ac:dyDescent="0.2">
      <c r="A22" s="26">
        <v>15</v>
      </c>
      <c r="B22" s="31" t="s">
        <v>91</v>
      </c>
      <c r="C22" s="26">
        <v>15</v>
      </c>
      <c r="D22" s="30" t="s">
        <v>182</v>
      </c>
      <c r="E22" s="24"/>
      <c r="F22" s="25"/>
    </row>
    <row r="23" spans="1:6" x14ac:dyDescent="0.2">
      <c r="A23" s="26">
        <v>16</v>
      </c>
      <c r="B23" s="31" t="s">
        <v>260</v>
      </c>
      <c r="C23" s="26">
        <v>16</v>
      </c>
      <c r="D23" s="30" t="s">
        <v>183</v>
      </c>
      <c r="E23" s="24"/>
      <c r="F23" s="25"/>
    </row>
    <row r="24" spans="1:6" x14ac:dyDescent="0.2">
      <c r="A24" s="26">
        <v>17</v>
      </c>
      <c r="B24" s="31" t="s">
        <v>261</v>
      </c>
      <c r="C24" s="26">
        <v>17</v>
      </c>
      <c r="D24" s="30" t="s">
        <v>184</v>
      </c>
      <c r="E24" s="24"/>
      <c r="F24" s="25"/>
    </row>
    <row r="25" spans="1:6" x14ac:dyDescent="0.2">
      <c r="A25" s="26">
        <v>18</v>
      </c>
      <c r="B25" s="31" t="s">
        <v>262</v>
      </c>
      <c r="C25" s="26">
        <v>18</v>
      </c>
      <c r="D25" s="30" t="s">
        <v>185</v>
      </c>
      <c r="E25" s="24"/>
      <c r="F25" s="25"/>
    </row>
    <row r="26" spans="1:6" x14ac:dyDescent="0.2">
      <c r="A26" s="26">
        <v>19</v>
      </c>
      <c r="B26" s="33" t="s">
        <v>92</v>
      </c>
      <c r="D26" s="30"/>
      <c r="E26" s="24"/>
      <c r="F26" s="25"/>
    </row>
    <row r="27" spans="1:6" x14ac:dyDescent="0.2">
      <c r="A27" s="26">
        <v>20</v>
      </c>
      <c r="B27" s="31" t="s">
        <v>93</v>
      </c>
      <c r="C27" s="26">
        <v>19</v>
      </c>
      <c r="D27" s="28" t="s">
        <v>9</v>
      </c>
      <c r="E27" s="24"/>
      <c r="F27" s="25"/>
    </row>
    <row r="28" spans="1:6" x14ac:dyDescent="0.2">
      <c r="A28" s="26">
        <v>21</v>
      </c>
      <c r="B28" s="31" t="s">
        <v>94</v>
      </c>
      <c r="C28" s="26">
        <v>20</v>
      </c>
      <c r="D28" s="30" t="s">
        <v>186</v>
      </c>
      <c r="E28" s="24"/>
      <c r="F28" s="25"/>
    </row>
    <row r="29" spans="1:6" x14ac:dyDescent="0.2">
      <c r="A29" s="26">
        <v>22</v>
      </c>
      <c r="B29" s="31" t="s">
        <v>95</v>
      </c>
      <c r="C29" s="26">
        <v>21</v>
      </c>
      <c r="D29" s="30" t="s">
        <v>187</v>
      </c>
      <c r="E29" s="24"/>
      <c r="F29" s="25"/>
    </row>
    <row r="30" spans="1:6" x14ac:dyDescent="0.2">
      <c r="A30" s="26">
        <v>23</v>
      </c>
      <c r="B30" s="31" t="s">
        <v>96</v>
      </c>
      <c r="C30" s="26">
        <v>22</v>
      </c>
      <c r="D30" s="30" t="s">
        <v>188</v>
      </c>
      <c r="E30" s="24"/>
      <c r="F30" s="25"/>
    </row>
    <row r="31" spans="1:6" x14ac:dyDescent="0.2">
      <c r="A31" s="26">
        <v>24</v>
      </c>
      <c r="B31" s="33" t="s">
        <v>97</v>
      </c>
      <c r="C31" s="26">
        <v>23</v>
      </c>
      <c r="D31" s="30" t="s">
        <v>189</v>
      </c>
      <c r="E31" s="24"/>
      <c r="F31" s="25"/>
    </row>
    <row r="32" spans="1:6" x14ac:dyDescent="0.2">
      <c r="A32" s="26">
        <v>25</v>
      </c>
      <c r="B32" s="33" t="s">
        <v>98</v>
      </c>
      <c r="C32" s="26">
        <v>24</v>
      </c>
      <c r="D32" s="30" t="s">
        <v>190</v>
      </c>
      <c r="E32" s="24"/>
      <c r="F32" s="25"/>
    </row>
    <row r="33" spans="1:6" x14ac:dyDescent="0.2">
      <c r="A33" s="26">
        <v>26</v>
      </c>
      <c r="B33" s="33" t="s">
        <v>99</v>
      </c>
      <c r="D33" s="30"/>
      <c r="E33" s="24"/>
      <c r="F33" s="25"/>
    </row>
    <row r="34" spans="1:6" x14ac:dyDescent="0.2">
      <c r="A34" s="26">
        <v>27</v>
      </c>
      <c r="B34" s="33" t="s">
        <v>100</v>
      </c>
      <c r="C34" s="26">
        <v>25</v>
      </c>
      <c r="D34" s="28" t="s">
        <v>10</v>
      </c>
      <c r="E34" s="24"/>
      <c r="F34" s="25"/>
    </row>
    <row r="35" spans="1:6" x14ac:dyDescent="0.2">
      <c r="A35" s="26">
        <v>28</v>
      </c>
      <c r="B35" s="33" t="s">
        <v>101</v>
      </c>
      <c r="C35" s="26">
        <v>26</v>
      </c>
      <c r="D35" s="30" t="s">
        <v>191</v>
      </c>
      <c r="E35" s="24"/>
      <c r="F35" s="25"/>
    </row>
    <row r="36" spans="1:6" x14ac:dyDescent="0.2">
      <c r="A36" s="26">
        <v>29</v>
      </c>
      <c r="B36" s="33" t="s">
        <v>102</v>
      </c>
      <c r="C36" s="26">
        <v>27</v>
      </c>
      <c r="D36" s="30" t="s">
        <v>192</v>
      </c>
      <c r="E36" s="24"/>
      <c r="F36" s="25"/>
    </row>
    <row r="37" spans="1:6" x14ac:dyDescent="0.2">
      <c r="A37" s="26">
        <v>30</v>
      </c>
      <c r="B37" s="33" t="s">
        <v>103</v>
      </c>
      <c r="C37" s="26">
        <v>28</v>
      </c>
      <c r="D37" s="30" t="s">
        <v>193</v>
      </c>
      <c r="E37" s="24"/>
      <c r="F37" s="25"/>
    </row>
    <row r="38" spans="1:6" x14ac:dyDescent="0.2">
      <c r="A38" s="26">
        <v>31</v>
      </c>
      <c r="B38" s="31" t="s">
        <v>104</v>
      </c>
      <c r="C38" s="26">
        <v>29</v>
      </c>
      <c r="D38" s="30" t="s">
        <v>194</v>
      </c>
      <c r="E38" s="24"/>
      <c r="F38" s="25"/>
    </row>
    <row r="39" spans="1:6" x14ac:dyDescent="0.2">
      <c r="A39" s="26">
        <v>32</v>
      </c>
      <c r="B39" s="33" t="s">
        <v>235</v>
      </c>
      <c r="C39" s="26">
        <v>30</v>
      </c>
      <c r="D39" s="30" t="s">
        <v>195</v>
      </c>
      <c r="E39" s="24"/>
      <c r="F39" s="25"/>
    </row>
    <row r="40" spans="1:6" x14ac:dyDescent="0.2">
      <c r="A40" s="26">
        <v>33</v>
      </c>
      <c r="B40" s="31" t="s">
        <v>105</v>
      </c>
      <c r="D40" s="30"/>
      <c r="E40" s="24"/>
      <c r="F40" s="25"/>
    </row>
    <row r="41" spans="1:6" x14ac:dyDescent="0.2">
      <c r="A41" s="26">
        <v>34</v>
      </c>
      <c r="B41" s="31" t="s">
        <v>106</v>
      </c>
      <c r="C41" s="26">
        <v>31</v>
      </c>
      <c r="D41" s="28" t="s">
        <v>14</v>
      </c>
      <c r="E41" s="24"/>
      <c r="F41" s="25"/>
    </row>
    <row r="42" spans="1:6" x14ac:dyDescent="0.2">
      <c r="A42" s="26">
        <v>35</v>
      </c>
      <c r="B42" s="31" t="s">
        <v>107</v>
      </c>
      <c r="C42" s="26">
        <v>32</v>
      </c>
      <c r="D42" s="30" t="s">
        <v>196</v>
      </c>
      <c r="E42" s="24"/>
      <c r="F42" s="25"/>
    </row>
    <row r="43" spans="1:6" x14ac:dyDescent="0.2">
      <c r="A43" s="26">
        <v>36</v>
      </c>
      <c r="B43" s="31" t="s">
        <v>108</v>
      </c>
      <c r="C43" s="26">
        <v>33</v>
      </c>
      <c r="D43" s="30" t="s">
        <v>197</v>
      </c>
      <c r="E43" s="24"/>
      <c r="F43" s="25"/>
    </row>
    <row r="44" spans="1:6" x14ac:dyDescent="0.2">
      <c r="A44" s="26">
        <v>37</v>
      </c>
      <c r="B44" s="31" t="s">
        <v>109</v>
      </c>
      <c r="C44" s="26">
        <v>34</v>
      </c>
      <c r="D44" s="30" t="s">
        <v>198</v>
      </c>
      <c r="E44" s="24"/>
      <c r="F44" s="25"/>
    </row>
    <row r="45" spans="1:6" x14ac:dyDescent="0.2">
      <c r="A45" s="26">
        <v>38</v>
      </c>
      <c r="B45" s="31" t="s">
        <v>110</v>
      </c>
      <c r="C45" s="26">
        <v>35</v>
      </c>
      <c r="D45" s="30" t="s">
        <v>199</v>
      </c>
      <c r="E45" s="24"/>
      <c r="F45" s="25"/>
    </row>
    <row r="46" spans="1:6" x14ac:dyDescent="0.2">
      <c r="A46" s="26">
        <v>39</v>
      </c>
      <c r="B46" s="31" t="s">
        <v>111</v>
      </c>
      <c r="C46" s="26">
        <v>36</v>
      </c>
      <c r="D46" s="30" t="s">
        <v>200</v>
      </c>
      <c r="E46" s="24"/>
      <c r="F46" s="25"/>
    </row>
    <row r="47" spans="1:6" x14ac:dyDescent="0.2">
      <c r="A47" s="26">
        <v>40</v>
      </c>
      <c r="B47" s="31" t="s">
        <v>112</v>
      </c>
      <c r="C47" s="46"/>
      <c r="D47" s="30"/>
      <c r="E47" s="24"/>
      <c r="F47" s="25"/>
    </row>
    <row r="48" spans="1:6" x14ac:dyDescent="0.2">
      <c r="A48" s="26">
        <v>41</v>
      </c>
      <c r="B48" s="31" t="s">
        <v>113</v>
      </c>
      <c r="C48" s="26">
        <v>37</v>
      </c>
      <c r="D48" s="28" t="s">
        <v>13</v>
      </c>
      <c r="E48" s="24"/>
      <c r="F48" s="25"/>
    </row>
    <row r="49" spans="1:6" x14ac:dyDescent="0.2">
      <c r="A49" s="26">
        <v>42</v>
      </c>
      <c r="B49" s="33" t="s">
        <v>114</v>
      </c>
      <c r="C49" s="26">
        <v>38</v>
      </c>
      <c r="D49" s="30" t="s">
        <v>201</v>
      </c>
      <c r="E49" s="24"/>
      <c r="F49" s="25"/>
    </row>
    <row r="50" spans="1:6" x14ac:dyDescent="0.2">
      <c r="A50" s="26">
        <v>43</v>
      </c>
      <c r="B50" s="31" t="s">
        <v>115</v>
      </c>
      <c r="C50" s="26">
        <v>39</v>
      </c>
      <c r="D50" s="30" t="s">
        <v>202</v>
      </c>
      <c r="E50" s="24"/>
      <c r="F50" s="25"/>
    </row>
    <row r="51" spans="1:6" x14ac:dyDescent="0.2">
      <c r="A51" s="26">
        <v>44</v>
      </c>
      <c r="B51" s="31" t="s">
        <v>116</v>
      </c>
      <c r="C51" s="26">
        <v>40</v>
      </c>
      <c r="D51" s="30" t="s">
        <v>203</v>
      </c>
      <c r="E51" s="24"/>
      <c r="F51" s="25"/>
    </row>
    <row r="52" spans="1:6" x14ac:dyDescent="0.2">
      <c r="A52" s="26">
        <v>45</v>
      </c>
      <c r="B52" s="31" t="s">
        <v>117</v>
      </c>
      <c r="C52" s="26">
        <v>41</v>
      </c>
      <c r="D52" s="30" t="s">
        <v>204</v>
      </c>
      <c r="E52" s="24"/>
      <c r="F52" s="25"/>
    </row>
    <row r="53" spans="1:6" x14ac:dyDescent="0.2">
      <c r="A53" s="26">
        <v>46</v>
      </c>
      <c r="B53" s="31" t="s">
        <v>118</v>
      </c>
      <c r="C53" s="26">
        <v>42</v>
      </c>
      <c r="D53" s="30" t="s">
        <v>205</v>
      </c>
      <c r="E53" s="24"/>
      <c r="F53" s="25"/>
    </row>
    <row r="54" spans="1:6" x14ac:dyDescent="0.2">
      <c r="A54" s="26">
        <v>47</v>
      </c>
      <c r="B54" s="31" t="s">
        <v>275</v>
      </c>
      <c r="D54" s="30"/>
      <c r="E54" s="24"/>
      <c r="F54" s="25"/>
    </row>
    <row r="55" spans="1:6" x14ac:dyDescent="0.2">
      <c r="A55" s="26">
        <v>48</v>
      </c>
      <c r="B55" s="31" t="s">
        <v>276</v>
      </c>
      <c r="C55" s="26">
        <v>43</v>
      </c>
      <c r="D55" s="28" t="s">
        <v>12</v>
      </c>
      <c r="E55" s="24"/>
      <c r="F55" s="25"/>
    </row>
    <row r="56" spans="1:6" x14ac:dyDescent="0.2">
      <c r="A56" s="26">
        <v>49</v>
      </c>
      <c r="B56" s="31" t="s">
        <v>277</v>
      </c>
      <c r="C56" s="26">
        <v>44</v>
      </c>
      <c r="D56" s="30" t="s">
        <v>206</v>
      </c>
      <c r="E56" s="24"/>
      <c r="F56" s="25"/>
    </row>
    <row r="57" spans="1:6" x14ac:dyDescent="0.2">
      <c r="A57" s="26">
        <v>50</v>
      </c>
      <c r="B57" s="31" t="s">
        <v>278</v>
      </c>
      <c r="C57" s="26">
        <v>45</v>
      </c>
      <c r="D57" s="30" t="s">
        <v>207</v>
      </c>
      <c r="E57" s="24"/>
      <c r="F57" s="25"/>
    </row>
    <row r="58" spans="1:6" x14ac:dyDescent="0.2">
      <c r="A58" s="26">
        <v>51</v>
      </c>
      <c r="B58" s="31" t="s">
        <v>279</v>
      </c>
      <c r="C58" s="26">
        <v>46</v>
      </c>
      <c r="D58" s="30" t="s">
        <v>208</v>
      </c>
      <c r="E58" s="24"/>
      <c r="F58" s="25"/>
    </row>
    <row r="59" spans="1:6" x14ac:dyDescent="0.2">
      <c r="A59" s="26">
        <v>52</v>
      </c>
      <c r="B59" s="31" t="s">
        <v>280</v>
      </c>
      <c r="C59" s="26">
        <v>47</v>
      </c>
      <c r="D59" s="30" t="s">
        <v>209</v>
      </c>
      <c r="E59" s="24"/>
      <c r="F59" s="25"/>
    </row>
    <row r="60" spans="1:6" x14ac:dyDescent="0.2">
      <c r="A60" s="26">
        <v>53</v>
      </c>
      <c r="B60" s="31" t="s">
        <v>281</v>
      </c>
      <c r="C60" s="26">
        <v>48</v>
      </c>
      <c r="D60" s="30" t="s">
        <v>210</v>
      </c>
      <c r="E60" s="24"/>
      <c r="F60" s="25"/>
    </row>
    <row r="61" spans="1:6" x14ac:dyDescent="0.2">
      <c r="A61" s="26">
        <v>54</v>
      </c>
      <c r="B61" s="31" t="s">
        <v>282</v>
      </c>
      <c r="D61" s="30"/>
      <c r="E61" s="24"/>
      <c r="F61" s="25"/>
    </row>
    <row r="62" spans="1:6" x14ac:dyDescent="0.2">
      <c r="A62" s="26">
        <v>55</v>
      </c>
      <c r="B62" s="31" t="s">
        <v>283</v>
      </c>
      <c r="C62" s="26">
        <v>49</v>
      </c>
      <c r="D62" s="28" t="s">
        <v>211</v>
      </c>
      <c r="E62" s="24"/>
      <c r="F62" s="25"/>
    </row>
    <row r="63" spans="1:6" x14ac:dyDescent="0.2">
      <c r="A63" s="26">
        <v>56</v>
      </c>
      <c r="B63" s="31" t="s">
        <v>284</v>
      </c>
      <c r="C63" s="26">
        <v>50</v>
      </c>
      <c r="D63" s="34" t="s">
        <v>212</v>
      </c>
      <c r="E63" s="24"/>
      <c r="F63" s="25"/>
    </row>
    <row r="64" spans="1:6" ht="14.25" customHeight="1" x14ac:dyDescent="0.2">
      <c r="A64" s="26">
        <v>57</v>
      </c>
      <c r="B64" s="31" t="s">
        <v>285</v>
      </c>
      <c r="C64" s="26">
        <v>51</v>
      </c>
      <c r="D64" s="34" t="s">
        <v>5</v>
      </c>
      <c r="E64" s="24"/>
      <c r="F64" s="25"/>
    </row>
    <row r="65" spans="1:6" x14ac:dyDescent="0.2">
      <c r="A65" s="26">
        <v>58</v>
      </c>
      <c r="B65" s="31" t="s">
        <v>286</v>
      </c>
      <c r="C65" s="26">
        <v>52</v>
      </c>
      <c r="D65" s="34" t="s">
        <v>6</v>
      </c>
      <c r="E65" s="24"/>
      <c r="F65" s="25"/>
    </row>
    <row r="66" spans="1:6" x14ac:dyDescent="0.2">
      <c r="A66" s="26">
        <v>59</v>
      </c>
      <c r="B66" s="31" t="s">
        <v>287</v>
      </c>
      <c r="C66" s="26">
        <v>53</v>
      </c>
      <c r="D66" s="34" t="s">
        <v>7</v>
      </c>
      <c r="E66" s="24"/>
      <c r="F66" s="25"/>
    </row>
    <row r="67" spans="1:6" x14ac:dyDescent="0.2">
      <c r="A67" s="26"/>
      <c r="B67" s="31"/>
      <c r="D67" s="34"/>
      <c r="E67" s="24"/>
      <c r="F67" s="25"/>
    </row>
    <row r="68" spans="1:6" x14ac:dyDescent="0.2">
      <c r="A68" s="32"/>
      <c r="B68" s="27" t="s">
        <v>263</v>
      </c>
      <c r="C68" s="26">
        <v>54</v>
      </c>
      <c r="D68" s="28" t="s">
        <v>17</v>
      </c>
      <c r="E68" s="24"/>
      <c r="F68" s="25"/>
    </row>
    <row r="69" spans="1:6" x14ac:dyDescent="0.2">
      <c r="A69" s="32"/>
      <c r="B69" s="29"/>
      <c r="C69" s="26">
        <v>55</v>
      </c>
      <c r="D69" s="34" t="s">
        <v>18</v>
      </c>
      <c r="E69" s="24"/>
      <c r="F69" s="25"/>
    </row>
    <row r="70" spans="1:6" ht="12.75" customHeight="1" x14ac:dyDescent="0.2">
      <c r="A70" s="26">
        <v>60</v>
      </c>
      <c r="B70" s="33" t="s">
        <v>119</v>
      </c>
      <c r="C70" s="26">
        <v>56</v>
      </c>
      <c r="D70" s="30" t="s">
        <v>57</v>
      </c>
      <c r="E70" s="24"/>
      <c r="F70" s="25"/>
    </row>
    <row r="71" spans="1:6" ht="13.5" customHeight="1" x14ac:dyDescent="0.2">
      <c r="A71" s="32">
        <v>61</v>
      </c>
      <c r="B71" s="33" t="s">
        <v>120</v>
      </c>
      <c r="C71" s="26">
        <v>57</v>
      </c>
      <c r="D71" s="30" t="s">
        <v>58</v>
      </c>
      <c r="E71" s="24"/>
      <c r="F71" s="25"/>
    </row>
    <row r="72" spans="1:6" x14ac:dyDescent="0.2">
      <c r="A72" s="26">
        <v>62</v>
      </c>
      <c r="B72" s="33" t="s">
        <v>121</v>
      </c>
      <c r="D72" s="34"/>
      <c r="E72" s="24"/>
      <c r="F72" s="25"/>
    </row>
    <row r="73" spans="1:6" x14ac:dyDescent="0.2">
      <c r="A73" s="32">
        <v>63</v>
      </c>
      <c r="B73" s="33" t="s">
        <v>122</v>
      </c>
      <c r="C73" s="26">
        <v>58</v>
      </c>
      <c r="D73" s="28" t="s">
        <v>0</v>
      </c>
      <c r="E73" s="24"/>
      <c r="F73" s="25"/>
    </row>
    <row r="74" spans="1:6" x14ac:dyDescent="0.2">
      <c r="A74" s="26">
        <v>64</v>
      </c>
      <c r="B74" s="33" t="s">
        <v>123</v>
      </c>
      <c r="C74" s="26">
        <v>59</v>
      </c>
      <c r="D74" s="34" t="s">
        <v>1</v>
      </c>
      <c r="E74" s="24"/>
      <c r="F74" s="25"/>
    </row>
    <row r="75" spans="1:6" x14ac:dyDescent="0.2">
      <c r="A75" s="32">
        <v>65</v>
      </c>
      <c r="B75" s="33" t="s">
        <v>124</v>
      </c>
      <c r="C75" s="26">
        <v>60</v>
      </c>
      <c r="D75" s="34" t="s">
        <v>2</v>
      </c>
      <c r="E75" s="24"/>
      <c r="F75" s="25"/>
    </row>
    <row r="76" spans="1:6" x14ac:dyDescent="0.2">
      <c r="A76" s="26">
        <v>66</v>
      </c>
      <c r="B76" s="33" t="s">
        <v>125</v>
      </c>
      <c r="C76" s="26">
        <v>61</v>
      </c>
      <c r="D76" s="34" t="s">
        <v>3</v>
      </c>
      <c r="E76" s="24"/>
      <c r="F76" s="25"/>
    </row>
    <row r="77" spans="1:6" x14ac:dyDescent="0.2">
      <c r="A77" s="32">
        <v>67</v>
      </c>
      <c r="B77" s="33" t="s">
        <v>126</v>
      </c>
      <c r="C77" s="26">
        <v>62</v>
      </c>
      <c r="D77" s="34" t="s">
        <v>4</v>
      </c>
      <c r="E77" s="24"/>
      <c r="F77" s="25"/>
    </row>
    <row r="78" spans="1:6" x14ac:dyDescent="0.2">
      <c r="A78" s="26">
        <v>68</v>
      </c>
      <c r="B78" s="33" t="s">
        <v>127</v>
      </c>
      <c r="C78" s="26">
        <v>63</v>
      </c>
      <c r="D78" s="30" t="s">
        <v>41</v>
      </c>
      <c r="E78" s="24"/>
      <c r="F78" s="25"/>
    </row>
    <row r="79" spans="1:6" x14ac:dyDescent="0.2">
      <c r="A79" s="32">
        <v>69</v>
      </c>
      <c r="B79" s="33" t="s">
        <v>128</v>
      </c>
      <c r="C79" s="26">
        <v>64</v>
      </c>
      <c r="D79" s="34" t="s">
        <v>42</v>
      </c>
      <c r="E79" s="24"/>
      <c r="F79" s="25"/>
    </row>
    <row r="80" spans="1:6" x14ac:dyDescent="0.2">
      <c r="A80" s="26">
        <v>70</v>
      </c>
      <c r="B80" s="33" t="s">
        <v>129</v>
      </c>
      <c r="C80" s="26">
        <v>65</v>
      </c>
      <c r="D80" s="34" t="s">
        <v>47</v>
      </c>
      <c r="E80" s="24"/>
      <c r="F80" s="25"/>
    </row>
    <row r="81" spans="1:6" x14ac:dyDescent="0.2">
      <c r="A81" s="32">
        <v>71</v>
      </c>
      <c r="B81" s="33" t="s">
        <v>130</v>
      </c>
      <c r="C81" s="26">
        <v>66</v>
      </c>
      <c r="D81" s="34" t="s">
        <v>43</v>
      </c>
      <c r="E81" s="24"/>
      <c r="F81" s="25"/>
    </row>
    <row r="82" spans="1:6" ht="12" customHeight="1" x14ac:dyDescent="0.2">
      <c r="A82" s="26">
        <v>72</v>
      </c>
      <c r="B82" s="33" t="s">
        <v>131</v>
      </c>
      <c r="C82" s="26">
        <v>67</v>
      </c>
      <c r="D82" s="34" t="s">
        <v>44</v>
      </c>
      <c r="E82" s="24"/>
      <c r="F82" s="25"/>
    </row>
    <row r="83" spans="1:6" ht="12.75" customHeight="1" x14ac:dyDescent="0.2">
      <c r="A83" s="32">
        <v>73</v>
      </c>
      <c r="B83" s="33" t="s">
        <v>132</v>
      </c>
      <c r="C83" s="26">
        <v>68</v>
      </c>
      <c r="D83" s="34" t="s">
        <v>45</v>
      </c>
      <c r="E83" s="24"/>
      <c r="F83" s="25"/>
    </row>
    <row r="84" spans="1:6" x14ac:dyDescent="0.2">
      <c r="A84" s="26">
        <v>74</v>
      </c>
      <c r="B84" s="33" t="s">
        <v>133</v>
      </c>
      <c r="C84" s="26">
        <v>69</v>
      </c>
      <c r="D84" s="34" t="s">
        <v>46</v>
      </c>
      <c r="E84" s="24"/>
      <c r="F84" s="25"/>
    </row>
    <row r="85" spans="1:6" x14ac:dyDescent="0.2">
      <c r="A85" s="32">
        <v>75</v>
      </c>
      <c r="B85" s="33" t="s">
        <v>134</v>
      </c>
      <c r="C85" s="26">
        <v>70</v>
      </c>
      <c r="D85" s="30" t="s">
        <v>49</v>
      </c>
      <c r="E85" s="24"/>
      <c r="F85" s="25"/>
    </row>
    <row r="86" spans="1:6" x14ac:dyDescent="0.2">
      <c r="A86" s="26">
        <v>76</v>
      </c>
      <c r="B86" s="33" t="s">
        <v>135</v>
      </c>
      <c r="C86" s="26">
        <v>71</v>
      </c>
      <c r="D86" s="30" t="s">
        <v>50</v>
      </c>
      <c r="E86" s="24"/>
      <c r="F86" s="25"/>
    </row>
    <row r="87" spans="1:6" x14ac:dyDescent="0.2">
      <c r="A87" s="32">
        <v>77</v>
      </c>
      <c r="B87" s="33" t="s">
        <v>136</v>
      </c>
      <c r="C87" s="26">
        <v>72</v>
      </c>
      <c r="D87" s="30" t="s">
        <v>63</v>
      </c>
      <c r="E87" s="24"/>
      <c r="F87" s="25"/>
    </row>
    <row r="88" spans="1:6" x14ac:dyDescent="0.2">
      <c r="A88" s="26"/>
      <c r="B88" s="35"/>
      <c r="C88" s="26">
        <v>73</v>
      </c>
      <c r="D88" s="30" t="s">
        <v>62</v>
      </c>
      <c r="E88" s="24"/>
      <c r="F88" s="25"/>
    </row>
    <row r="89" spans="1:6" x14ac:dyDescent="0.2">
      <c r="A89" s="26"/>
      <c r="B89" s="27" t="s">
        <v>264</v>
      </c>
      <c r="C89" s="26">
        <v>74</v>
      </c>
      <c r="D89" s="30" t="s">
        <v>61</v>
      </c>
      <c r="E89" s="24"/>
      <c r="F89" s="25"/>
    </row>
    <row r="90" spans="1:6" x14ac:dyDescent="0.2">
      <c r="A90" s="26"/>
      <c r="B90" s="27"/>
      <c r="C90" s="26">
        <v>75</v>
      </c>
      <c r="D90" s="30" t="s">
        <v>60</v>
      </c>
      <c r="E90" s="24"/>
      <c r="F90" s="25"/>
    </row>
    <row r="91" spans="1:6" x14ac:dyDescent="0.2">
      <c r="A91" s="26">
        <v>78</v>
      </c>
      <c r="B91" s="33" t="s">
        <v>288</v>
      </c>
      <c r="C91" s="26">
        <v>76</v>
      </c>
      <c r="D91" s="30" t="s">
        <v>59</v>
      </c>
      <c r="E91" s="24"/>
      <c r="F91" s="25"/>
    </row>
    <row r="92" spans="1:6" x14ac:dyDescent="0.2">
      <c r="A92" s="26">
        <v>79</v>
      </c>
      <c r="B92" s="33" t="s">
        <v>289</v>
      </c>
      <c r="C92" s="26"/>
      <c r="D92" s="30"/>
      <c r="E92" s="24"/>
      <c r="F92" s="25"/>
    </row>
    <row r="93" spans="1:6" ht="14.25" customHeight="1" x14ac:dyDescent="0.2">
      <c r="A93" s="26">
        <v>80</v>
      </c>
      <c r="B93" s="33" t="s">
        <v>290</v>
      </c>
      <c r="C93" s="26">
        <v>77</v>
      </c>
      <c r="D93" s="28" t="s">
        <v>213</v>
      </c>
      <c r="E93" s="24"/>
      <c r="F93" s="25"/>
    </row>
    <row r="94" spans="1:6" x14ac:dyDescent="0.2">
      <c r="A94" s="26">
        <v>81</v>
      </c>
      <c r="B94" s="33" t="s">
        <v>291</v>
      </c>
      <c r="C94" s="26">
        <v>78</v>
      </c>
      <c r="D94" s="34" t="s">
        <v>214</v>
      </c>
      <c r="E94" s="24"/>
      <c r="F94" s="25"/>
    </row>
    <row r="95" spans="1:6" x14ac:dyDescent="0.2">
      <c r="A95" s="26">
        <v>82</v>
      </c>
      <c r="B95" s="33" t="s">
        <v>137</v>
      </c>
      <c r="C95" s="26">
        <v>79</v>
      </c>
      <c r="D95" s="34" t="s">
        <v>215</v>
      </c>
      <c r="E95" s="24"/>
      <c r="F95" s="25"/>
    </row>
    <row r="96" spans="1:6" ht="25.5" x14ac:dyDescent="0.2">
      <c r="A96" s="26">
        <v>83</v>
      </c>
      <c r="B96" s="33" t="s">
        <v>138</v>
      </c>
      <c r="C96" s="26">
        <v>80</v>
      </c>
      <c r="D96" s="34" t="s">
        <v>216</v>
      </c>
      <c r="E96" s="24"/>
      <c r="F96" s="25"/>
    </row>
    <row r="97" spans="1:6" x14ac:dyDescent="0.2">
      <c r="A97" s="26">
        <v>84</v>
      </c>
      <c r="B97" s="33" t="s">
        <v>139</v>
      </c>
      <c r="C97" s="26">
        <v>81</v>
      </c>
      <c r="D97" s="34" t="s">
        <v>217</v>
      </c>
      <c r="E97" s="24"/>
      <c r="F97" s="25"/>
    </row>
    <row r="98" spans="1:6" x14ac:dyDescent="0.2">
      <c r="A98" s="26">
        <v>85</v>
      </c>
      <c r="B98" s="33" t="s">
        <v>140</v>
      </c>
      <c r="D98" s="34"/>
      <c r="E98" s="24"/>
      <c r="F98" s="25"/>
    </row>
    <row r="99" spans="1:6" x14ac:dyDescent="0.2">
      <c r="A99" s="26">
        <v>86</v>
      </c>
      <c r="B99" s="33" t="s">
        <v>141</v>
      </c>
      <c r="C99" s="26">
        <v>82</v>
      </c>
      <c r="D99" s="28" t="s">
        <v>15</v>
      </c>
      <c r="E99" s="24"/>
      <c r="F99" s="25"/>
    </row>
    <row r="100" spans="1:6" x14ac:dyDescent="0.2">
      <c r="A100" s="26">
        <v>87</v>
      </c>
      <c r="B100" s="33" t="s">
        <v>142</v>
      </c>
      <c r="C100" s="26">
        <v>83</v>
      </c>
      <c r="D100" s="34" t="s">
        <v>218</v>
      </c>
      <c r="E100" s="24"/>
      <c r="F100" s="25"/>
    </row>
    <row r="101" spans="1:6" x14ac:dyDescent="0.2">
      <c r="A101" s="26">
        <v>88</v>
      </c>
      <c r="B101" s="33" t="s">
        <v>143</v>
      </c>
      <c r="C101" s="26">
        <v>84</v>
      </c>
      <c r="D101" s="34" t="s">
        <v>219</v>
      </c>
      <c r="E101" s="24"/>
      <c r="F101" s="25"/>
    </row>
    <row r="102" spans="1:6" ht="25.5" x14ac:dyDescent="0.2">
      <c r="A102" s="26">
        <v>89</v>
      </c>
      <c r="B102" s="33" t="s">
        <v>144</v>
      </c>
      <c r="C102" s="26">
        <v>85</v>
      </c>
      <c r="D102" s="34" t="s">
        <v>220</v>
      </c>
      <c r="E102" s="24"/>
      <c r="F102" s="25"/>
    </row>
    <row r="103" spans="1:6" x14ac:dyDescent="0.2">
      <c r="A103" s="26">
        <v>90</v>
      </c>
      <c r="B103" s="33" t="s">
        <v>145</v>
      </c>
      <c r="C103" s="26">
        <v>86</v>
      </c>
      <c r="D103" s="34" t="s">
        <v>221</v>
      </c>
      <c r="E103" s="24"/>
      <c r="F103" s="25"/>
    </row>
    <row r="104" spans="1:6" x14ac:dyDescent="0.2">
      <c r="A104" s="26">
        <v>91</v>
      </c>
      <c r="B104" s="33" t="s">
        <v>146</v>
      </c>
      <c r="C104" s="26">
        <v>87</v>
      </c>
      <c r="D104" s="30" t="s">
        <v>222</v>
      </c>
      <c r="E104" s="24"/>
      <c r="F104" s="25"/>
    </row>
    <row r="105" spans="1:6" x14ac:dyDescent="0.2">
      <c r="A105" s="26">
        <v>92</v>
      </c>
      <c r="B105" s="33" t="s">
        <v>147</v>
      </c>
      <c r="C105" s="26">
        <v>88</v>
      </c>
      <c r="D105" s="34" t="s">
        <v>223</v>
      </c>
      <c r="E105" s="24"/>
      <c r="F105" s="25"/>
    </row>
    <row r="106" spans="1:6" x14ac:dyDescent="0.2">
      <c r="A106" s="26">
        <v>93</v>
      </c>
      <c r="B106" s="33" t="s">
        <v>148</v>
      </c>
      <c r="C106" s="26">
        <v>89</v>
      </c>
      <c r="D106" s="34" t="s">
        <v>47</v>
      </c>
      <c r="E106" s="24"/>
      <c r="F106" s="25"/>
    </row>
    <row r="107" spans="1:6" x14ac:dyDescent="0.2">
      <c r="A107" s="26">
        <v>94</v>
      </c>
      <c r="B107" s="33" t="s">
        <v>149</v>
      </c>
      <c r="C107" s="26">
        <v>90</v>
      </c>
      <c r="D107" s="34" t="s">
        <v>16</v>
      </c>
      <c r="E107" s="24"/>
      <c r="F107" s="25"/>
    </row>
    <row r="108" spans="1:6" x14ac:dyDescent="0.2">
      <c r="A108" s="26">
        <v>95</v>
      </c>
      <c r="B108" s="33" t="s">
        <v>150</v>
      </c>
      <c r="C108" s="26">
        <v>91</v>
      </c>
      <c r="D108" s="34" t="s">
        <v>19</v>
      </c>
      <c r="E108" s="24"/>
      <c r="F108" s="25"/>
    </row>
    <row r="109" spans="1:6" x14ac:dyDescent="0.2">
      <c r="A109" s="26">
        <v>96</v>
      </c>
      <c r="B109" s="33" t="s">
        <v>151</v>
      </c>
      <c r="C109" s="26">
        <v>92</v>
      </c>
      <c r="D109" s="34" t="s">
        <v>224</v>
      </c>
      <c r="E109" s="24"/>
      <c r="F109" s="25"/>
    </row>
    <row r="110" spans="1:6" x14ac:dyDescent="0.2">
      <c r="A110" s="26">
        <v>97</v>
      </c>
      <c r="B110" s="33" t="s">
        <v>152</v>
      </c>
      <c r="C110" s="26">
        <v>93</v>
      </c>
      <c r="D110" s="34" t="s">
        <v>225</v>
      </c>
      <c r="E110" s="24"/>
      <c r="F110" s="25"/>
    </row>
    <row r="111" spans="1:6" x14ac:dyDescent="0.2">
      <c r="A111" s="26">
        <v>98</v>
      </c>
      <c r="B111" s="33" t="s">
        <v>153</v>
      </c>
      <c r="C111" s="26">
        <v>94</v>
      </c>
      <c r="D111" s="30" t="s">
        <v>51</v>
      </c>
      <c r="E111" s="24"/>
      <c r="F111" s="25"/>
    </row>
    <row r="112" spans="1:6" x14ac:dyDescent="0.2">
      <c r="A112" s="26">
        <v>99</v>
      </c>
      <c r="B112" s="33" t="s">
        <v>154</v>
      </c>
      <c r="C112" s="26">
        <v>95</v>
      </c>
      <c r="D112" s="30" t="s">
        <v>52</v>
      </c>
      <c r="E112" s="24"/>
      <c r="F112" s="25"/>
    </row>
    <row r="113" spans="1:6" x14ac:dyDescent="0.2">
      <c r="A113" s="26">
        <v>100</v>
      </c>
      <c r="B113" s="33" t="s">
        <v>155</v>
      </c>
      <c r="C113" s="26">
        <v>96</v>
      </c>
      <c r="D113" s="30" t="s">
        <v>64</v>
      </c>
      <c r="E113" s="24"/>
      <c r="F113" s="25"/>
    </row>
    <row r="114" spans="1:6" x14ac:dyDescent="0.2">
      <c r="A114" s="26">
        <v>101</v>
      </c>
      <c r="B114" s="33" t="s">
        <v>156</v>
      </c>
      <c r="C114" s="26">
        <v>97</v>
      </c>
      <c r="D114" s="30" t="s">
        <v>65</v>
      </c>
      <c r="E114" s="24"/>
      <c r="F114" s="25"/>
    </row>
    <row r="115" spans="1:6" x14ac:dyDescent="0.2">
      <c r="A115" s="26">
        <v>102</v>
      </c>
      <c r="B115" s="33" t="s">
        <v>292</v>
      </c>
      <c r="C115" s="26">
        <v>98</v>
      </c>
      <c r="D115" s="30" t="s">
        <v>66</v>
      </c>
      <c r="E115" s="24"/>
      <c r="F115" s="25"/>
    </row>
    <row r="116" spans="1:6" x14ac:dyDescent="0.2">
      <c r="A116" s="26">
        <v>103</v>
      </c>
      <c r="B116" s="33" t="s">
        <v>293</v>
      </c>
      <c r="C116" s="26">
        <v>99</v>
      </c>
      <c r="D116" s="30" t="s">
        <v>67</v>
      </c>
      <c r="E116" s="24"/>
      <c r="F116" s="25"/>
    </row>
    <row r="117" spans="1:6" x14ac:dyDescent="0.2">
      <c r="A117" s="26">
        <v>104</v>
      </c>
      <c r="B117" s="33" t="s">
        <v>294</v>
      </c>
      <c r="C117" s="26">
        <v>100</v>
      </c>
      <c r="D117" s="30" t="s">
        <v>68</v>
      </c>
      <c r="E117" s="24"/>
      <c r="F117" s="25"/>
    </row>
    <row r="118" spans="1:6" x14ac:dyDescent="0.2">
      <c r="A118" s="26"/>
      <c r="B118" s="31"/>
      <c r="D118" s="34"/>
      <c r="E118" s="24"/>
      <c r="F118" s="25"/>
    </row>
    <row r="119" spans="1:6" x14ac:dyDescent="0.2">
      <c r="A119" s="26"/>
      <c r="B119" s="27" t="s">
        <v>265</v>
      </c>
      <c r="C119" s="26">
        <v>101</v>
      </c>
      <c r="D119" s="28" t="s">
        <v>36</v>
      </c>
      <c r="E119" s="24"/>
      <c r="F119" s="25"/>
    </row>
    <row r="120" spans="1:6" x14ac:dyDescent="0.2">
      <c r="A120" s="26"/>
      <c r="B120" s="31"/>
      <c r="C120" s="26">
        <v>102</v>
      </c>
      <c r="D120" s="30" t="s">
        <v>20</v>
      </c>
      <c r="E120" s="24"/>
      <c r="F120" s="25"/>
    </row>
    <row r="121" spans="1:6" x14ac:dyDescent="0.2">
      <c r="A121" s="26">
        <v>105</v>
      </c>
      <c r="B121" s="38" t="s">
        <v>236</v>
      </c>
      <c r="C121" s="26">
        <v>103</v>
      </c>
      <c r="D121" s="34" t="s">
        <v>21</v>
      </c>
      <c r="E121" s="24"/>
      <c r="F121" s="25"/>
    </row>
    <row r="122" spans="1:6" x14ac:dyDescent="0.2">
      <c r="A122" s="26">
        <v>106</v>
      </c>
      <c r="B122" s="38" t="s">
        <v>237</v>
      </c>
      <c r="C122" s="26">
        <v>104</v>
      </c>
      <c r="D122" s="34" t="s">
        <v>22</v>
      </c>
      <c r="E122" s="24"/>
      <c r="F122" s="25"/>
    </row>
    <row r="123" spans="1:6" x14ac:dyDescent="0.2">
      <c r="A123" s="26">
        <v>107</v>
      </c>
      <c r="B123" s="38" t="s">
        <v>238</v>
      </c>
      <c r="C123" s="26">
        <v>105</v>
      </c>
      <c r="D123" s="30" t="s">
        <v>23</v>
      </c>
      <c r="E123" s="24"/>
      <c r="F123" s="25"/>
    </row>
    <row r="124" spans="1:6" x14ac:dyDescent="0.2">
      <c r="A124" s="26">
        <v>108</v>
      </c>
      <c r="B124" s="38" t="s">
        <v>239</v>
      </c>
      <c r="C124" s="26">
        <v>106</v>
      </c>
      <c r="D124" s="34" t="s">
        <v>24</v>
      </c>
      <c r="E124" s="24"/>
      <c r="F124" s="25"/>
    </row>
    <row r="125" spans="1:6" x14ac:dyDescent="0.2">
      <c r="A125" s="26">
        <v>109</v>
      </c>
      <c r="B125" s="38" t="s">
        <v>240</v>
      </c>
      <c r="C125" s="26">
        <v>107</v>
      </c>
      <c r="D125" s="34" t="s">
        <v>25</v>
      </c>
      <c r="E125" s="24"/>
      <c r="F125" s="25"/>
    </row>
    <row r="126" spans="1:6" x14ac:dyDescent="0.2">
      <c r="A126" s="26">
        <v>110</v>
      </c>
      <c r="B126" s="38" t="s">
        <v>241</v>
      </c>
      <c r="C126" s="26">
        <v>108</v>
      </c>
      <c r="D126" s="34" t="s">
        <v>26</v>
      </c>
      <c r="E126" s="24"/>
      <c r="F126" s="25"/>
    </row>
    <row r="127" spans="1:6" x14ac:dyDescent="0.2">
      <c r="A127" s="26">
        <v>111</v>
      </c>
      <c r="B127" s="38" t="s">
        <v>242</v>
      </c>
      <c r="C127" s="26">
        <v>109</v>
      </c>
      <c r="D127" s="34" t="s">
        <v>27</v>
      </c>
      <c r="E127" s="24"/>
      <c r="F127" s="25"/>
    </row>
    <row r="128" spans="1:6" ht="12.75" customHeight="1" x14ac:dyDescent="0.2">
      <c r="A128" s="26">
        <v>112</v>
      </c>
      <c r="B128" s="38" t="s">
        <v>243</v>
      </c>
      <c r="C128" s="26">
        <v>110</v>
      </c>
      <c r="D128" s="34" t="s">
        <v>28</v>
      </c>
      <c r="E128" s="24"/>
      <c r="F128" s="25"/>
    </row>
    <row r="129" spans="1:6" x14ac:dyDescent="0.2">
      <c r="A129" s="26">
        <v>113</v>
      </c>
      <c r="B129" s="38" t="s">
        <v>244</v>
      </c>
      <c r="C129" s="26">
        <v>111</v>
      </c>
      <c r="D129" s="34" t="s">
        <v>29</v>
      </c>
      <c r="E129" s="24"/>
      <c r="F129" s="25"/>
    </row>
    <row r="130" spans="1:6" x14ac:dyDescent="0.2">
      <c r="A130" s="26">
        <v>114</v>
      </c>
      <c r="B130" s="38" t="s">
        <v>245</v>
      </c>
      <c r="C130" s="26">
        <v>112</v>
      </c>
      <c r="D130" s="30" t="s">
        <v>30</v>
      </c>
      <c r="E130" s="24"/>
      <c r="F130" s="25"/>
    </row>
    <row r="131" spans="1:6" x14ac:dyDescent="0.2">
      <c r="A131" s="26">
        <v>115</v>
      </c>
      <c r="B131" s="38" t="s">
        <v>246</v>
      </c>
      <c r="C131" s="26">
        <v>113</v>
      </c>
      <c r="D131" s="34" t="s">
        <v>31</v>
      </c>
      <c r="E131" s="24"/>
      <c r="F131" s="25"/>
    </row>
    <row r="132" spans="1:6" x14ac:dyDescent="0.2">
      <c r="A132" s="26">
        <v>116</v>
      </c>
      <c r="B132" s="38" t="s">
        <v>247</v>
      </c>
      <c r="C132" s="26">
        <v>114</v>
      </c>
      <c r="D132" s="34" t="s">
        <v>32</v>
      </c>
      <c r="E132" s="24"/>
      <c r="F132" s="25"/>
    </row>
    <row r="133" spans="1:6" x14ac:dyDescent="0.2">
      <c r="A133" s="26">
        <v>117</v>
      </c>
      <c r="B133" s="38" t="s">
        <v>248</v>
      </c>
      <c r="C133" s="26">
        <v>115</v>
      </c>
      <c r="D133" s="34" t="s">
        <v>33</v>
      </c>
      <c r="E133" s="24"/>
      <c r="F133" s="25"/>
    </row>
    <row r="134" spans="1:6" x14ac:dyDescent="0.2">
      <c r="A134" s="26">
        <v>118</v>
      </c>
      <c r="B134" s="33" t="s">
        <v>249</v>
      </c>
      <c r="C134" s="26">
        <v>116</v>
      </c>
      <c r="D134" s="34" t="s">
        <v>34</v>
      </c>
      <c r="E134" s="24"/>
      <c r="F134" s="25"/>
    </row>
    <row r="135" spans="1:6" ht="25.5" x14ac:dyDescent="0.2">
      <c r="A135" s="36"/>
      <c r="B135" s="37"/>
      <c r="C135" s="26">
        <v>117</v>
      </c>
      <c r="D135" s="34" t="s">
        <v>35</v>
      </c>
      <c r="E135" s="24"/>
      <c r="F135" s="25"/>
    </row>
    <row r="136" spans="1:6" x14ac:dyDescent="0.2">
      <c r="A136" s="36"/>
      <c r="B136" s="39" t="s">
        <v>266</v>
      </c>
      <c r="C136" s="26">
        <v>118</v>
      </c>
      <c r="D136" s="30" t="s">
        <v>53</v>
      </c>
      <c r="E136" s="24"/>
      <c r="F136" s="25"/>
    </row>
    <row r="137" spans="1:6" x14ac:dyDescent="0.2">
      <c r="A137" s="36"/>
      <c r="B137" s="37"/>
      <c r="C137" s="26">
        <v>119</v>
      </c>
      <c r="D137" s="30" t="s">
        <v>54</v>
      </c>
      <c r="E137" s="24"/>
      <c r="F137" s="25"/>
    </row>
    <row r="138" spans="1:6" x14ac:dyDescent="0.2">
      <c r="A138" s="26">
        <v>119</v>
      </c>
      <c r="B138" s="37" t="s">
        <v>267</v>
      </c>
      <c r="C138" s="26">
        <v>120</v>
      </c>
      <c r="D138" s="30" t="s">
        <v>55</v>
      </c>
      <c r="E138" s="24"/>
      <c r="F138" s="25"/>
    </row>
    <row r="139" spans="1:6" x14ac:dyDescent="0.2">
      <c r="A139" s="26">
        <v>120</v>
      </c>
      <c r="B139" s="31" t="s">
        <v>157</v>
      </c>
      <c r="C139" s="26">
        <v>121</v>
      </c>
      <c r="D139" s="30" t="s">
        <v>56</v>
      </c>
      <c r="E139" s="24"/>
      <c r="F139" s="25"/>
    </row>
    <row r="140" spans="1:6" x14ac:dyDescent="0.2">
      <c r="A140" s="26">
        <v>121</v>
      </c>
      <c r="B140" s="31" t="s">
        <v>158</v>
      </c>
      <c r="C140" s="26">
        <v>122</v>
      </c>
      <c r="D140" s="30" t="s">
        <v>69</v>
      </c>
      <c r="E140" s="24"/>
      <c r="F140" s="25"/>
    </row>
    <row r="141" spans="1:6" x14ac:dyDescent="0.2">
      <c r="A141" s="26">
        <v>122</v>
      </c>
      <c r="B141" s="31" t="s">
        <v>159</v>
      </c>
      <c r="C141" s="26">
        <v>123</v>
      </c>
      <c r="D141" s="30" t="s">
        <v>70</v>
      </c>
      <c r="E141" s="24"/>
      <c r="F141" s="25"/>
    </row>
    <row r="142" spans="1:6" x14ac:dyDescent="0.2">
      <c r="A142" s="26">
        <v>123</v>
      </c>
      <c r="B142" s="33" t="s">
        <v>160</v>
      </c>
      <c r="C142" s="26">
        <v>124</v>
      </c>
      <c r="D142" s="30" t="s">
        <v>71</v>
      </c>
      <c r="E142" s="24"/>
      <c r="F142" s="25"/>
    </row>
    <row r="143" spans="1:6" x14ac:dyDescent="0.2">
      <c r="A143" s="26">
        <v>124</v>
      </c>
      <c r="B143" s="33" t="s">
        <v>161</v>
      </c>
      <c r="C143" s="26">
        <v>125</v>
      </c>
      <c r="D143" s="30" t="s">
        <v>72</v>
      </c>
      <c r="E143" s="24"/>
      <c r="F143" s="25"/>
    </row>
    <row r="144" spans="1:6" x14ac:dyDescent="0.2">
      <c r="A144" s="26">
        <v>125</v>
      </c>
      <c r="B144" s="33" t="s">
        <v>162</v>
      </c>
      <c r="C144" s="26">
        <v>126</v>
      </c>
      <c r="D144" s="30" t="s">
        <v>73</v>
      </c>
      <c r="E144" s="24"/>
      <c r="F144" s="25"/>
    </row>
    <row r="145" spans="1:6" x14ac:dyDescent="0.2">
      <c r="A145" s="26">
        <v>126</v>
      </c>
      <c r="B145" s="33" t="s">
        <v>163</v>
      </c>
      <c r="C145" s="26">
        <v>127</v>
      </c>
      <c r="D145" s="30" t="s">
        <v>74</v>
      </c>
      <c r="E145" s="24"/>
      <c r="F145" s="25"/>
    </row>
    <row r="146" spans="1:6" x14ac:dyDescent="0.2">
      <c r="A146" s="26">
        <v>127</v>
      </c>
      <c r="B146" s="33" t="s">
        <v>164</v>
      </c>
      <c r="C146" s="26">
        <v>128</v>
      </c>
      <c r="D146" s="30" t="s">
        <v>75</v>
      </c>
      <c r="E146" s="24"/>
      <c r="F146" s="25"/>
    </row>
    <row r="147" spans="1:6" x14ac:dyDescent="0.2">
      <c r="A147" s="26">
        <v>128</v>
      </c>
      <c r="B147" s="33" t="s">
        <v>165</v>
      </c>
      <c r="C147" s="26">
        <v>129</v>
      </c>
      <c r="D147" s="30" t="s">
        <v>76</v>
      </c>
      <c r="E147" s="24"/>
      <c r="F147" s="25"/>
    </row>
    <row r="148" spans="1:6" x14ac:dyDescent="0.2">
      <c r="A148" s="26">
        <v>129</v>
      </c>
      <c r="B148" s="33" t="s">
        <v>166</v>
      </c>
      <c r="C148" s="26">
        <v>130</v>
      </c>
      <c r="D148" s="30" t="s">
        <v>77</v>
      </c>
      <c r="E148" s="24"/>
      <c r="F148" s="25"/>
    </row>
    <row r="149" spans="1:6" x14ac:dyDescent="0.2">
      <c r="A149" s="26">
        <v>130</v>
      </c>
      <c r="B149" s="31" t="s">
        <v>167</v>
      </c>
      <c r="C149" s="26">
        <v>131</v>
      </c>
      <c r="D149" s="30" t="s">
        <v>78</v>
      </c>
      <c r="E149" s="24"/>
      <c r="F149" s="25"/>
    </row>
    <row r="150" spans="1:6" x14ac:dyDescent="0.2">
      <c r="A150" s="26">
        <v>131</v>
      </c>
      <c r="B150" s="31" t="s">
        <v>168</v>
      </c>
      <c r="C150" s="26">
        <v>132</v>
      </c>
      <c r="D150" s="30" t="s">
        <v>79</v>
      </c>
      <c r="E150" s="24"/>
      <c r="F150" s="25"/>
    </row>
    <row r="151" spans="1:6" x14ac:dyDescent="0.2">
      <c r="A151" s="26">
        <v>132</v>
      </c>
      <c r="B151" s="31" t="s">
        <v>169</v>
      </c>
      <c r="C151" s="26">
        <v>133</v>
      </c>
      <c r="D151" s="30" t="s">
        <v>80</v>
      </c>
      <c r="E151" s="24"/>
      <c r="F151" s="25"/>
    </row>
    <row r="152" spans="1:6" x14ac:dyDescent="0.2">
      <c r="A152" s="36"/>
      <c r="D152" s="34"/>
      <c r="E152" s="24"/>
      <c r="F152" s="25"/>
    </row>
    <row r="153" spans="1:6" ht="25.5" x14ac:dyDescent="0.2">
      <c r="A153" s="36"/>
      <c r="C153" s="26">
        <v>134</v>
      </c>
      <c r="D153" s="28" t="s">
        <v>37</v>
      </c>
      <c r="E153" s="24"/>
      <c r="F153" s="25"/>
    </row>
    <row r="154" spans="1:6" ht="25.5" x14ac:dyDescent="0.2">
      <c r="A154" s="36"/>
      <c r="C154" s="26">
        <v>135</v>
      </c>
      <c r="D154" s="34" t="s">
        <v>38</v>
      </c>
      <c r="E154" s="24"/>
      <c r="F154" s="25"/>
    </row>
    <row r="155" spans="1:6" x14ac:dyDescent="0.2">
      <c r="A155" s="36"/>
      <c r="B155" s="37"/>
      <c r="C155" s="26">
        <v>136</v>
      </c>
      <c r="D155" s="34" t="s">
        <v>40</v>
      </c>
      <c r="E155" s="24"/>
      <c r="F155" s="25"/>
    </row>
    <row r="156" spans="1:6" x14ac:dyDescent="0.2">
      <c r="A156" s="36"/>
      <c r="B156" s="37"/>
      <c r="C156" s="26">
        <v>137</v>
      </c>
      <c r="D156" s="34" t="s">
        <v>39</v>
      </c>
      <c r="E156" s="24"/>
      <c r="F156" s="25"/>
    </row>
    <row r="157" spans="1:6" x14ac:dyDescent="0.2">
      <c r="A157" s="36"/>
      <c r="B157" s="37"/>
      <c r="D157" s="34"/>
      <c r="E157" s="24"/>
      <c r="F157" s="25"/>
    </row>
    <row r="158" spans="1:6" x14ac:dyDescent="0.2">
      <c r="A158" s="36"/>
      <c r="B158" s="37"/>
      <c r="C158" s="26">
        <v>139</v>
      </c>
      <c r="D158" s="34" t="s">
        <v>226</v>
      </c>
      <c r="E158" s="24"/>
      <c r="F158" s="25"/>
    </row>
    <row r="159" spans="1:6" x14ac:dyDescent="0.2">
      <c r="A159" s="36"/>
      <c r="B159" s="37"/>
      <c r="C159" s="26">
        <v>140</v>
      </c>
      <c r="D159" s="34" t="s">
        <v>227</v>
      </c>
      <c r="E159" s="24"/>
      <c r="F159" s="25"/>
    </row>
    <row r="160" spans="1:6" x14ac:dyDescent="0.2">
      <c r="A160" s="36"/>
      <c r="B160" s="37"/>
      <c r="C160" s="26">
        <v>141</v>
      </c>
      <c r="D160" s="34" t="s">
        <v>228</v>
      </c>
      <c r="E160" s="24"/>
      <c r="F160" s="25"/>
    </row>
    <row r="161" spans="1:6" x14ac:dyDescent="0.2">
      <c r="A161" s="36"/>
      <c r="B161" s="37"/>
      <c r="C161" s="26">
        <v>142</v>
      </c>
      <c r="D161" s="34" t="s">
        <v>229</v>
      </c>
      <c r="E161" s="24"/>
      <c r="F161" s="25"/>
    </row>
    <row r="162" spans="1:6" x14ac:dyDescent="0.2">
      <c r="A162" s="36"/>
      <c r="B162" s="37"/>
      <c r="C162" s="26">
        <v>143</v>
      </c>
      <c r="D162" s="34" t="s">
        <v>230</v>
      </c>
      <c r="E162" s="24"/>
      <c r="F162" s="25"/>
    </row>
    <row r="163" spans="1:6" x14ac:dyDescent="0.2">
      <c r="A163" s="36"/>
      <c r="B163" s="37"/>
      <c r="C163" s="26">
        <v>144</v>
      </c>
      <c r="D163" s="34" t="s">
        <v>231</v>
      </c>
      <c r="E163" s="24"/>
      <c r="F163" s="25"/>
    </row>
    <row r="164" spans="1:6" x14ac:dyDescent="0.2">
      <c r="A164" s="40"/>
      <c r="B164" s="41"/>
      <c r="C164" s="42"/>
      <c r="D164" s="43"/>
      <c r="E164" s="44"/>
      <c r="F164" s="45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3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130</vt:i4>
      </vt:variant>
    </vt:vector>
  </HeadingPairs>
  <TitlesOfParts>
    <vt:vector size="132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'Лок.См.Расч.Баз.-Инд.Методом'!Область_печати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2022-02-25T08:27:01Z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